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https://ebpgroup.sharepoint.com/sites/CH_P_222346_00/Freigegebene Dokumente/General/40_WORKS/06_C2 Infrastructure/20 PROCUREMENT/30 Tender Docs PWMP-12 - Network Ezab Kima/"/>
    </mc:Choice>
  </mc:AlternateContent>
  <xr:revisionPtr revIDLastSave="2" documentId="13_ncr:1_{5BA96776-202F-4544-89E2-B009AAF000CE}" xr6:coauthVersionLast="47" xr6:coauthVersionMax="47" xr10:uidLastSave="{E0713714-B516-4BB2-A4A5-D9C19A0C4AFE}"/>
  <bookViews>
    <workbookView xWindow="-120" yWindow="-120" windowWidth="29040" windowHeight="15840" xr2:uid="{39D1E250-B323-4118-81EA-01C3262B0D7B}"/>
  </bookViews>
  <sheets>
    <sheet name="Cover" sheetId="4" r:id="rId1"/>
    <sheet name="Description" sheetId="2" r:id="rId2"/>
    <sheet name="BOQ" sheetId="1" r:id="rId3"/>
  </sheets>
  <definedNames>
    <definedName name="_Hlk22208388" localSheetId="1">Description!#REF!</definedName>
    <definedName name="_xlnm.Print_Area" localSheetId="2">BOQ!$A$2:$I$3</definedName>
    <definedName name="_xlnm.Print_Area" localSheetId="0">Cover!$A$1:$J$50</definedName>
    <definedName name="_xlnm.Print_Area" localSheetId="1">Description!$A$1:$B$28</definedName>
    <definedName name="_xlnm.Print_Titles" localSheetId="2">BOQ!$A:$B,BOQ!$2:$3</definedName>
    <definedName name="tm_Auftraggeber" localSheetId="1">Description!#REF!</definedName>
    <definedName name="tm_DokTitel" localSheetId="1">Description!#REF!</definedName>
    <definedName name="tm_Klasse" localSheetId="1">Description!$E$7</definedName>
    <definedName name="tm_Logo" localSheetId="1">Description!#REF!</definedName>
    <definedName name="Z_590CA631_C485_434E_B4F2_BC1F00730DFF_.wvu.PrintArea" localSheetId="2" hidden="1">BOQ!$A$2:$H$3,BOQ!#REF!,BOQ!#REF!,BOQ!#REF!,BOQ!#REF!</definedName>
    <definedName name="Z_CC12C83C_D51E_4404_9FE1_B59ACE7440FE_.wvu.PrintArea" localSheetId="2" hidden="1">BOQ!$A$2:$H$3,BOQ!#REF!,BOQ!#REF!,BOQ!#REF!,BOQ!#REF!</definedName>
  </definedNames>
  <calcPr calcId="191028" iterate="1"/>
  <customWorkbookViews>
    <customWorkbookView name="Eng Reem - Personal View" guid="{CC12C83C-D51E-4404-9FE1-B59ACE7440FE}" mergeInterval="0" personalView="1" maximized="1" xWindow="-8" yWindow="-8" windowWidth="1296" windowHeight="1000" activeSheetId="1"/>
    <customWorkbookView name="Alaa - Personal View" guid="{590CA631-C485-434E-B4F2-BC1F00730DFF}"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1" l="1"/>
  <c r="G64" i="1"/>
</calcChain>
</file>

<file path=xl/sharedStrings.xml><?xml version="1.0" encoding="utf-8"?>
<sst xmlns="http://schemas.openxmlformats.org/spreadsheetml/2006/main" count="255" uniqueCount="209">
  <si>
    <t>Potable Water Management</t>
  </si>
  <si>
    <t>Programme in Upper Egypt – Phase 2</t>
  </si>
  <si>
    <t>PWMP Supply, Civil and Installation Works for Supply Network Rehabilitation for Al Soneya Ezba</t>
  </si>
  <si>
    <t xml:space="preserve"> توريد وأعمال مدنية وتركيب شبكة توزيع السنية</t>
  </si>
  <si>
    <t>VER.00</t>
  </si>
  <si>
    <t>Contract No.</t>
  </si>
  <si>
    <t>PWMP-12</t>
  </si>
  <si>
    <t>Credit Proposal No.</t>
  </si>
  <si>
    <t>7F-08374</t>
  </si>
  <si>
    <t>وصف الأعمال</t>
  </si>
  <si>
    <t>Description</t>
  </si>
  <si>
    <t xml:space="preserve">1)    شبكة توزيع المياه الفرعية لعذبة السنية </t>
  </si>
  <si>
    <t xml:space="preserve">1) Ezzbet Al Soneya water distribution sub-network </t>
  </si>
  <si>
    <t>2)    توصيلات منزلية وحنفيات حريق.</t>
  </si>
  <si>
    <t>2) Home connections and fire hydrants.</t>
  </si>
  <si>
    <t>3)    الأعمال لا تشمل تكلفة الحصول على تصاريح وتراخيص البناء ولكن المقاول مسئول عن متابعة والحصول على جميع التصاريح اللازمة للعمل.</t>
  </si>
  <si>
    <t>3) The works do not include the cost of obtaining building permits and permits, but the contractor is responsible for following up and obtaining all the necessary permits for work.</t>
  </si>
  <si>
    <t xml:space="preserve">4)    تكلفة الأعمال تشمل تقديم رسومات تفصيلية وجدول زمني تفصيلي للاستشاري قبل البدء في التنفيذ لمراجعتها واعتمادها وكذلك تقديم كتالوجات لجميع مكونات المشروع وعينات إذا لزم الأمر للاعتماد من الاستشاري قبل التنفيذ. </t>
  </si>
  <si>
    <t xml:space="preserve">4) The cost of the works includes providing detailed drawings and a detailed timeline to the consultant before starting implementation for review and approval as well as providing catalogs for all project components and samples if necessary for approval by the consultant before implementation. </t>
  </si>
  <si>
    <t xml:space="preserve">5)    على المقاول إذا احتاج الأمر القيام بأي اعمال حقلية (رفع مساحي، جسات) هو يرى انها مطلوبة بحيث يكون على علم تام منافي للجهالة بجميع مكونات المشروع. </t>
  </si>
  <si>
    <t xml:space="preserve">5) The contractor shall, if necessary, carry out any field works (surveying, surveys) that he deems required so that he is fully aware of all the components of the project. </t>
  </si>
  <si>
    <t>6)    يجب على المقاول تركيب لوحة مقاومة للعوامل الجوية بمكان واضح بمقاس 2.5 م * 2.5 م بها اسم المشروع والجهة الممولة و المالك (شركة المياه) و الاستشاري وتاريخ البدء والانتهاء من المشروع على ان تراجع بمعرفة الاستشاري و شركة المياه قبل التنفيذ.</t>
  </si>
  <si>
    <t>6) The contractor must install a weatherproof panel in a clear place with a size of 2.5 m * 2.5 m with the name of the project, the financier, the owner (water company), the consultant, and the start and completion date of the project, provided that it is reviewed by the consultant and the water company before implementation.</t>
  </si>
  <si>
    <t>7)    يمنع عمل أي توصيلات بين شبكة توزيع المياه الجديدة والقديمة إلا في حالة موافقة كتابية من مدير لمشروع.</t>
  </si>
  <si>
    <t>7) It is forbidden to make any connections between the new and old water distribution network unless written approval from a project manager.</t>
  </si>
  <si>
    <t>8)    بعد دخول شبكة توزيع المياه الجديدة الخدمة، يجب أن يتم خروج شبكة توزيع المياه القديمة من الخدمة نهائيا.</t>
  </si>
  <si>
    <t>8) After the new water distribution network enters service, the old water distribution network must be permanently decommissioned.</t>
  </si>
  <si>
    <t>9)  يتم توصيل الشبكة الجديدة على جميع المبانى مع ايقاف كامل للشبكة القديمة وفصلها عن المبانى وتطبيبها من بدايتها و عدم وصلها على الشبكة الجديدة نهائيا. جميع التوصيلات المنزلية القديمة يجب أن يتم إزالتها والتخلص منها نهائيا عن طريق تسليم المواسير الحديدية والقطع الخاصة كالوصلات والمحابس الى شركة المياه او التخلص منها بطريقة أمنة فى حالة عدم رغبة الشركة فى استلامها.</t>
  </si>
  <si>
    <t>9) The new network is connected to all buildings with a complete stop of the old network. The old network must be separated from the buildings and must nowhere remain connected to the new network. All old household connections must be removed and permanently disposed of by handing over all pipes and special parts such as connections and valves to the water company or disposing of them in a safe manner in case the company does not want to receive them.</t>
  </si>
  <si>
    <t>10)  يجب استبدال الوصلات الخارجية بالكامل للمنزل الى حدودها داخل المنزل. ويجب على المقاول عمل قائمة جرد للتجهيزات المطلوبة للتوصيلات المنزلية الجديدة. الأعمال لا تشمل تغيير عدادات المياه القائمة. يجب على المقاول اعادة تركيب عداد المياه القائم (ان وجد) مرة اخرى على الوصلة المنزلية الجديدة.</t>
  </si>
  <si>
    <t>10) The entire external connections of the house must be replaced to their limits inside the house. The contractor must make an inventory of the equipment required for the new household connections. The works do not include changing existing water meters. The contractor must reinstall the existing water meter (if any) again on the new home connection.</t>
  </si>
  <si>
    <t>11)   المواسير القديمة المتبقية تحت الأرض يجب أن تكون مفتوحة النهايات ويتم عمل طبة للوصلات تحت الأرض (ويجب ألا تكون مرئية).</t>
  </si>
  <si>
    <t>11) Old pipes remaining underground must be open-ended and drums are made for underground joints (and they must not be visible).</t>
  </si>
  <si>
    <t>12)   المواسير القديمة بقطر 300 مم فأكبر المتبقية تحت الأرض، يجب أن يتم ملئها بالرمال أو بأسمنت في بعض الحالات الخاصة (مثل في حالة بناء أي مباني في مسار الخط القديم).</t>
  </si>
  <si>
    <t>12) Old pipes with a diameter of 300 mm or greater remaining underground, must be filled with sand or cement in some special cases (such as in the case of the construction of any buildings in the old line route).</t>
  </si>
  <si>
    <t>13)   جميع القطع الخاصة والمحابس وحنفيات الحريق بالشبكة القديمة يتم فكها وتسليمها لشركة المياه.</t>
  </si>
  <si>
    <t>13) All special parts, valves and fire hydrants in the old network are dismantled and handed over to the water company.</t>
  </si>
  <si>
    <t>14) يجب على المقاول أن يجهز مخزنا كافيا و مناسبا لتشوين المواسير البلاستيك و القطع الموردة الاخرى و يجب  توضيح مواصفات التصنيع و الأحتياطات طبقآ للقرارات الوزارية كما يجب  أن يكون المخزن مغطي لحماية المواسير و القطع الموردة الاخرى من أشعة الشمس المباشرة, كما يجب على المقاول عمل الإحتياطات اللازمة و إتباع تعليمات المصنع بخصوص نقل و تخزين و تشوين المواسير و القطع الموردة الاخرى و حمايتها من الإنبعاج أو الإلتواء. والمقاول مسئول عن حراسة و حماية المواسير و القطع الموردة الاخرى التى يتم تخزينها و كذلك الموجودة  يجب الا يتم جر المواسير أو سحبها على الأرض لمنع تشوه أو خدوش السطح، وعند استخدام وسيلة النقل يجب أن تكون ذات فرش ليس بها خدوش أو آلات حادة ويراعى استخدام أحزمة طويلة وعريضة لتعليق حزمة المواسير مع استخدام السلاسل المعدنية أو الخطافات بالموقع على ان يتم نقل المواسير ووضعها فى خنادق الحفر مباشرة مع عدم تركها عرضة للشمس.</t>
  </si>
  <si>
    <t>14) The contactor shall prepare proper storage to store all pipes and other supplies. Manufacturing and storage specifications shall be applied as per ministry regulations. The store shall be covered to keep the pipes and other supplies out of direct sunlight. Furthermore, the contractor shall apply all necessary precautions and manufacturing instructions and recommendations related to transfer and storage of pipes and other supplies in order to prevent any dents or bends on the same. Also, the contractor shall be responsible for secure and protect any pipes and other supplies may be storage or held on the site.
The pipes shall not drag or pull along the ground to prevent any distortion or torsion may occur. The vehicles used to transport the pipes, shall be furnished and do not include any sharp tools or equipment in order to protect the same, furthermore, long and chunky belts, metal chains and hooks shall be used to tie all pipe packages Furthermore, the pipes are moved and placed directly into the excavation trenches, never being exposed to the sun.</t>
  </si>
  <si>
    <t>رقم البند</t>
  </si>
  <si>
    <t>بيان بالأعمال</t>
  </si>
  <si>
    <t>Item Description</t>
  </si>
  <si>
    <t>الوحدة</t>
  </si>
  <si>
    <t>Unit</t>
  </si>
  <si>
    <t>الكمية</t>
  </si>
  <si>
    <t>الفئة ج.م.</t>
  </si>
  <si>
    <t>السعر الاجمالى ج.م.</t>
  </si>
  <si>
    <t>Qty.</t>
  </si>
  <si>
    <t>Unit Price EGP</t>
  </si>
  <si>
    <t>Total Price EGP</t>
  </si>
  <si>
    <t>عزبة السنية</t>
  </si>
  <si>
    <t xml:space="preserve">Ezzbet Al Soneya </t>
  </si>
  <si>
    <t>مواسير المياه</t>
  </si>
  <si>
    <t>Water Pipes</t>
  </si>
  <si>
    <t>1</t>
  </si>
  <si>
    <t xml:space="preserve">المرادف الاول
بالمتر الطولي توريد وتركيب واختبار مواسير (uPVC) المخصصة لأغراض شبكات مياه الشرب  (ضغط تشغيل 10 جوي) من عينه معتمده قبل التوريد والبند يشمل جميع القطع الخاصة من (اكواع و تيهات و وصلات (بردات وطبب نهايه )من الزهر المرن بفلانشات) و كتل الدعم و و الشريط التحذيري (ضغط تشغيل 10 جوي) . والحفر في جميع انواع التربة عدا التربة الصخرية ان وجدت وتكسير الأسفلت ان وجد باستخدام المعدات الميكانيكية (المنشار) ونزح المياه السطحية والمياه الجوفية ومياه الصرف الصحي (ان وجد) مع تثبيت قطاع الحفر بعد اتمام النزح وكذلك الحفاظ على اعمال المرافق المنفذه  واعادة الشىء الى حالته الأصلية ( فى حالة عدم وجود اسفلت) والفصل التام للشبكة القائمة عن الشبكة الجديدة وازالة او تطبيب (سد) الشبكة القائمة .                                                                                                                                                                                                                                         </t>
  </si>
  <si>
    <t xml:space="preserve">First alternative
Supply, installation and testing of pipes (uPVC) for drinking water systems (PN 10) from approved sample. The item includes all special parts of elbows, couplings and T (Special joint &amp; blind flanges) from flanged Ductile Iron, thrust blocks, warning tape and plates (PN 10). And excavation of all types of soil except rocky soil, if any, cracking of asphalt, if any, using mechanical equipment (saw), dewatering of surface water, groundwater and wastewater (if any) with side support of excavation trench after completion of displacement as well as protect the existing utilities from damage and return it back to its original "In case there is no asphalt". The work also requiring complete segregation between the new and the existing networks and removing or plugging the existing network. </t>
  </si>
  <si>
    <t>المقاول مسئول عن استخراج التصاريح اللازمة من جميع الجهات قبل البدء فى اعمال الحفر طبقا لأصول الصناعة ونقل الأتربة الزائدة الى المقالب العمومية والردم  من ناتج الحفر فى حاله صلاحيته و حسب تعليمات المهندس المشرف ويتم ذلك على طبقات بحيث لا يزيد سمك الطبقة عن 25 سم والتسوية النهائية مع اتباع الأصول الفنيه فى الدمك وسند جوانب الحفر ويحمل على الفئة تـدبير المياه اللازمة لأعمال التجارب والبند يشمل عمل الفرشة بسمك 30 سم أسفل قاع الماسورة طبقا للرسومات والمواصفات الفنيـه وابحاث التربة والأساسات اسفل المواسير بالمناسيب المناسبة وكذلك الردم حول المواسير وأعلى منسوب الراسم العلوى للماسورة برمال نظيفة بارتفاع 30 سم واعادة الموقع الى حالته الأصلية  و الاختبار  و الغسيل و التعقيم  و عمل جميع مايلزم لنهو العمل طبقا لأصول الصناعة و الرسومات و المواصفات واشتراطات الشركات المصنعة وتعليمات طاقم الاشراف والسعر يشمل تحويل مسارات واماكن الشبكات وغرف تفتيش الصرف الصحى التى تتعارض مع مسار الخط.</t>
  </si>
  <si>
    <t>The contractor is responsible for obtaining the necessary permits from all parties before starting the excavation works according to the industry-standard specifications and transferring excess soil to the landfills and backfilling the trench  from sieved excavation product if permissible according to the instructions of the supervising engineer. The thickness of each backfilling layer does not exceed 25 cm and in accordance with the Pipe bedding requirements, Backfilling requirements, Compaction requirements and providing the water required for the work of experiments testing. The item includes the compacted sand installation with a thickness of 30 cm(pipe bedding) below the invert of the pipe in accordance with drawings and technical specifications and the soil investigation and foundations with the appropriate levels as well as backfilling around the pipes and above the crown level of the pipe with a clean sand with a height of 30 cm and return the site to its original state and testing, washing and sterilization and doing all the necessary to finish the work according to the principles of industry, drawings, specifications and requirements of manufacturers and supervision engineers instructions and cost includes the conversion of paths, places of networks and inspection chambers that interferes with the route of the line.</t>
  </si>
  <si>
    <t>1-1</t>
  </si>
  <si>
    <t xml:space="preserve"> مواسير قطر 110مم </t>
  </si>
  <si>
    <t>110 mm diameter</t>
  </si>
  <si>
    <t>م.ط</t>
  </si>
  <si>
    <t>lm</t>
  </si>
  <si>
    <t>1-2</t>
  </si>
  <si>
    <t xml:space="preserve"> مواسير قطر 160مم </t>
  </si>
  <si>
    <t>160 mm diameter</t>
  </si>
  <si>
    <t>1-3</t>
  </si>
  <si>
    <t xml:space="preserve"> مواسير قطر225 مم </t>
  </si>
  <si>
    <t>225 mm diameter</t>
  </si>
  <si>
    <t>2</t>
  </si>
  <si>
    <t xml:space="preserve">المرادف الثانى: 
بالمتر الطولي توريد وتركيب واختبار مواسير البــولي ايثيلين عالي الكثافة (H.D.P.E) المخصصة لأغراض شبكات مياه الشرب  (ضغط تشغيل 10 جوي) من عينه معتمده قبل التوريد والبند يشمل جميع القطع الخاصة من اكواع و تيهات و كتل الدعم وو الشريط التحذيري و عمل لوحات التنفيذية  و لوحات الـas built والحفر في جميع انواع التربة عدا التربة الصخرية ان وجدت وتكسير الأسفلت ان وجد باستخدام المعدات الميكانيكية (المنشار) ونزح المياه السطحية والمياه الجوفية ومياه الصرف الصحي (ان وجد) مع تثبيت قطاع الحفر بعد اتمام النزح وكذلك الحفاظ على اعمال المرافق المنفذه  واعادة الشىء الى حالته الأصلية ( فى حالة عدم وجود اسفلت) والمقاول مسئول عن استخراج التصاريح اللازمة من جميع الجهات قبل البدء فى اعمال الحفر طبقا لأصول الصناعة ونقل الأتربة الزائدة الى المقالب العمومية والردم  من ناتج الحفر فى حاله صلاحيته بدءا من أعلى سطح الماسورة بأرتفاع 30 سم وحسب تعليمات المهندس المشرف </t>
  </si>
  <si>
    <t xml:space="preserve">Second  Alternative:
Supply, installation and testing of high density polyethylene (HDPE) pipes for drinking water systems (PN 10) from approved sample. The item includes all special parts of elbows, Tees, couplings, thrust blocks, warning tape and plates. And excavation of all types of soil except rocky soil, if any, cracking of asphalt, if any, using mechanical equipment (saw), dewatering of surface water, groundwater and wastewater (if any) with side support of excavation trench after completion of displacement as well as protect the existing utilities from damage and return it back to its original "In case there is no asphalt". The contractor is responsible for obtaining the necessary permits from all parties before starting the excavation works according to the industry-standard specifications and transferring excess soil to the landfills and backfilling the trench with  from  the excavation product in case of valid to use according to the instructions of the supervising engineer. </t>
  </si>
  <si>
    <t>ويتم ذلك على طبقات بحيث لا يزيد سمك الطبقة عن 25 سم والتسوية النهائية مع اتباع الأصول الفنيه فى الدمك وسند جوانب الحفر ويحمل على الفئة تـدبير المياه اللازمة لأعمال التجارب والبند يشمل عمل الفرشة بسمك 30 سم أسفل قاع الماسورة طبقا للرسومات والمواصفات الفنيـه وتقريـر ابحاث التربة والأساسات بالمناسيب المناسبة وكذلك الردم حول المواسير وأعلى منسوب الراسم العلوى للماسورة برمال نظيفة بارتفاع 30 سم واعادة الشىء الى حالته الأصلية  و الاختبار  و الغسيل و التعقيم  وعمل جميع مايلزم لنهو العمل طبقا لأصول الصناعة و الرسومات و المواصفات واشتراطات الشركات المصنعة والسعر يشمل تحويل مسارات واماكن الشبكات وغرف تفتيش الصرف الصحى التى تتعارض مع مسار الخط.</t>
  </si>
  <si>
    <t xml:space="preserve"> The thickness of the layer does not exceed 25 cm with following the Pipe bedding requirements, Backfilling requirements, Compaction requirements and providing the water required for the work of experiments and item includes the compacted sand installation with a thickness of 30 cm below the invert of the pipe in accordance with drawings and technical specifications and the report of soil research and foundations with the appropriate levels as well as backfilling around the pipes and above the crown level of the pipe with a clean sand with a height of 30 cm and return the thing to its original state and testing, washing and sterilization and doing all the necessary to finish the work according to the principles of industry, drawings, specifications and requirements of manufacturers and price includes the conversion of paths , places of networks and inspection chambers that interferes with the route of the line.</t>
  </si>
  <si>
    <t>2-1</t>
  </si>
  <si>
    <t>2-2</t>
  </si>
  <si>
    <t>2-3</t>
  </si>
  <si>
    <t>3</t>
  </si>
  <si>
    <t>مواسير الصلب (Seamless STEEL) (بند اختيارى)</t>
  </si>
  <si>
    <t>Steel pipes ( SEAMLESS STEEL) (optional)</t>
  </si>
  <si>
    <t>بالمتر الطولي و حسب تعليمات مهندس الاشراف توريد وتركيب بفلنشات واختبار مواسير الصلب (Seamless STEEL) المخصصة لأغراض شبكات مياه الشرب  (ضغط تشغيل 10 جوي) بسمك لا يقل عن 12مم من عينه معتمده والبند يشمل جميع القطع الخاصة من اكواع و تيهات و وصلات و كتل الدعم تتحمل ضغط تشغيل حتى 10 بار  والحفر في جميع انواع التربة عدا التربة الصخرية و الرملية ان وجدت وتكسير الأسفلت ان وجد باستخدام المعدات الميكانيكية (المنشار) ونزح المياه السطحية والمياه الجوفية ومياه الصرف الصحي (ان وجد) مع تثبيت قطاع الحفر بعد اتمام النزح وكذلك الحفاظ على اعمال المرافق المنفذه  واعادة الشىء الى حالته الأصلية ( فى حالة عدم وجود اسفلت) والفصل التام للشبكة القائمة عن الشبكة الجديدة وازالة او تطبيب (سد) الشبكة القائمة .</t>
  </si>
  <si>
    <t xml:space="preserve">Supply, installation by flanges and testing of steel pipes ( SEAMLESS STEEL) for drinking water networks (PN 10) with a thickness of not less than 12 mm from approved sample. The item includes all special parts of elbows, couplings, thrust blocks and plates (PN 10). And excavation of all types of soil except rocky soil, if any, cracking of asphalt, if any, using mechanical equipment (saw), dewatering of surface water, groundwater and wastewater (if any) with side support of excavation trench after completion of displacement as well as protect the existing utilities from damage and return it back to its original "In case there is no asphalt". segregation between the new and the existing networks and removing or plugging the existing network. </t>
  </si>
  <si>
    <t xml:space="preserve">المقاول مسئول عن استخراج التصاريح اللازمة من جميع الجهات قبل البدء فى اعمال الحفر طبقا لأصول الصناعة ونقل الأتربة الزائدة الى المقالب العمومية والردم  من ناتج الحفر فى حاله صلاحيته و حسب تعليمات المهندس المشرف ويتم ذلك على طبقات بحيث لا يزيد سمك الطبقة عن 25 سم والتسوية النهائية مع اتباع الأصول الفنيه فى الدمك وسند جوانب الحفر ويحمل على الفئة تـدبير المياه اللازمة لأعمال التجارب والبند يشمل عمل الفرشة بسمك 30 سم أسفل قاع الماسورة طبقا للرسومات والمواصفات الفنيـه وابحاث التربة  والأساسات اسفل المواسير بالمناسيب المناسبة وكذلك الردم حول المواسير وأعلى منسوب الراسم العلوى للماسورة برمال نظيفة بارتفاع 30 سم واعادة الموقع الى حالته الأصلية  و الاختبار  و الغسيل و التعقيم  و عمل جميع مايلزم لنهو العمل طبقا لأصول الصناعة و الرسومات و المواصفات واشتراطات الشركات المصنعة وتعليمات طاقم الاشراف والسعر يشمل تحويل مسارات واماكن الشبكات وغرف تفتيش الصرف الصحى التى تتعارض مع مسار الخط                                </t>
  </si>
  <si>
    <t>The contractor is responsible for obtaining the necessary permits from all parties before starting the excavation works according to the industry-standard specifications and transferring excess soil to the landfills and backfilling the trench  from sieved excavation product if permissible according to the instructions of the supervising engineer. The thickness of each backfilling layer does not exceed 25 cm and in accordance with the pipe bedding requirements, backfilling requirements, compaction requirements and providing the water required for  testing. The item includes the compacted sand installation with a thickness of 30 cm (pipe bedding) below the invert of the pipe in accordance with drawings and technical specifications and the soil investigation. And foundations with the appropriate levels as well as backfilling around the pipes and above the crown level of the pipe with a clean sand with a height of 30 cm and return the site to its original state and testing, washing and sterilization and doing all the necessary to finish the work according to the principles of industry, drawings, specifications and requirements of manufacturers and supervision engineers instructions and cost includes the conversion of paths, places of networks and inspection chambers that interferes with the route of the line.</t>
  </si>
  <si>
    <t>3-1</t>
  </si>
  <si>
    <t xml:space="preserve"> مواسير قطر داخلي 100 مم </t>
  </si>
  <si>
    <t>100 mm inner diameter</t>
  </si>
  <si>
    <t>3-2</t>
  </si>
  <si>
    <t xml:space="preserve"> مواسير قطر داخلي 150 مم </t>
  </si>
  <si>
    <t>150 mm inner diameter</t>
  </si>
  <si>
    <t>3-3</t>
  </si>
  <si>
    <t xml:space="preserve"> مواسير قطر داخلي 200 مم </t>
  </si>
  <si>
    <t>200 mm inner diameter</t>
  </si>
  <si>
    <t>4</t>
  </si>
  <si>
    <t>العدايات</t>
  </si>
  <si>
    <t>Crossing</t>
  </si>
  <si>
    <t>بالمقطوعية توريد و تنفيذ و اختبار عداية لاجتياز المجاري المائية  بما يتوافق مع المواصفات الفنية ومواصفات الجهة المختصه و الرسومات والسعر يشمل توريد و تركيب  وتجربة محبس هواء طبقا للمواصفات و الرسومات و الاشتراطات الفنية و السعر يشمل الربط على غرفة الربط القائمة بالاضافة الى جميع الأعمال والمواد اللازمة لتمديد خطوط المواسير والتنسيق مع الجهات المختصة وكل ما يلزم لإنهاء العمل على الوجه الأكمل طبقا للمواصفات الفنية والرسومات واصول الصناعة وتعليمات طاقم الاشراف..</t>
  </si>
  <si>
    <t>Supply, install and test of pipeline crossings  waterways in accordance with the technical specifications, specifications of the concerned authority, and drawings. The price includes Supply, installation and testing of Air Valve and all the works and materials necessary for the implementation and coordination with the concerned authorities, Implement the connection to the existing connection chamber and all necessary works to complete the work in full according to technical specifications , drawings and industry-standard and the instructions of the supervising engineer.</t>
  </si>
  <si>
    <t>بالمقطوعية</t>
  </si>
  <si>
    <t>5</t>
  </si>
  <si>
    <t>علاوة لأعمال الفرشة في حال زيادة سمك الفرشة أسفل المواسير عن 30 سم والبند يشمل الحفر والنقل للمقالب في جميع أنواع التربة عدا التربة الصخرية للوصول لمنسوب التأسيس وتوريد وعمل الفرشة برمال نظيفة بالسمك المطلوب علي طبقات و الدمك لكل طبقة طبقا للمواصفات الفنيـه وتقريـر ابحاث التربة وللرسومات وعمل جميع مايلزم لنهو العمل طبقا لأصول الصناعة وتعليمات طاقم الاشراف. (بند اختيارى)</t>
  </si>
  <si>
    <t>Bonus for the work of the bedding in the case of increasing the thickness of the bed under the pipes more than 30 cm. The item includes excavation and transfer to dumps in all types of soil, including rocky soil to reach the level of foundation and supply and install using clean sand with the required thickness on layers and compaction for each layer according to technical specifications and the report of soil research and drawings and doing all necessary work according to industry-standard. (optional)</t>
  </si>
  <si>
    <t>م³</t>
  </si>
  <si>
    <t>m³</t>
  </si>
  <si>
    <t>6</t>
  </si>
  <si>
    <t>علاوة لاعمال التكسير فى التربة الصلبة لاجهاد اكبر من 250 كجم / سم2 الى اجهاد يساوى 350 كجم / سم2 و البند يشمل الحفر و التكسير و نقل ناتج الحفر الى المقالب و عمل جميع ما يلزم لنهو العمل طبقا لاصول الصناعة و تعليمات طاقم الاشراف. (بند اختيارى)</t>
  </si>
  <si>
    <t>Bonus for the crushing works on hard soil with bearing capacity ranges between 250 kg/cm2 to 350 kg/cm2. the item includes excavation, crushing and transfer to dumps and doing all necessary work according to industry-standard. (optional)</t>
  </si>
  <si>
    <t>7</t>
  </si>
  <si>
    <t>علاوة لاعمال التكسير فى التربة الصلبة لاجهاد اكبر من 350 كجم / سم2 و البند يشمل الحفر و التكسير و نقل ناتج الحفر الى المقالب و عمل جميع ما يلزم لنهو العمل طبقا لاصول الصناعة و تعليمات طاقم الاشراف. (بند اختيارى)</t>
  </si>
  <si>
    <t>Bonus for the crushing works on hard soil with bearing capacity greater than 350 kg/cm2. the item includes excavation, crushing and transfer to dumps and doing all necessary work according to industry-standard. (optional)</t>
  </si>
  <si>
    <t>8</t>
  </si>
  <si>
    <t>علاوه لأعمال توريد وردم برمال نظيفة من خارج الموقع في حالة عدم صلاحية ناتج الحفر حسب تعليمات المهندس المشرف ويتم ذلك على طبقات بحيث لا يزيد سمك الطبقة عن 25 سم والتسوية النهائية مع اتباع الأصول الفنيه فى الدمك وسند جوانب الحفر.
(بند اختيارى)</t>
  </si>
  <si>
    <t>Bonus for the work of Supply and  backfilling the trench with clean sand from outside the site in case the excavation material can not be used according to the instructions of the supervising engineer.The work implement by layers, The thickness of the each layer does not exceed 25 cm with following the technical compaction requirements. (optional)</t>
  </si>
  <si>
    <t>9</t>
  </si>
  <si>
    <t>غرفة محبس قفل على  شبكات التوزيع و الشبكات الفرعية</t>
  </si>
  <si>
    <t xml:space="preserve">Gate valve chamber </t>
  </si>
  <si>
    <t>بالعدد توريد و تنفيذ غرفة محبس قفل على خطوط التوزيع  و الخطوط الفرعية بحيث تكون  من  الطوب  سمك واحد طوبة بابعاد 40 * 40 سم  و  غطاء من الخرسانه المسلحة و قاعدة من الخرسانه المسلحة  على ان يتم تنفيذها  بعيدا عن الاحمال المرورية و يلتزم المقاول بتقديم رسومات تفصيلية  فى حالة الاضطرار لتنفيذها فى مناطق بها احمال مرورية و البند يشمل توريد و تركيب و تجربة محبس قفل سكينة ضغط تشغيل 16/10 من الزهر المرن طبقاً لإشتراطات الكود المصري و المواصفات الفنية و أصول الصناعة والعمل يشمل توريد وتــركيب جميع ملحقات المحبس وقطع الربط الخاصة والحفر فى جميع أنواع التربه عدا التربة الصخرية والردم برمال نظيفة من ناتج الحفر  و نقل الاتربه الزائده وذلك طبقاً للمواصفات واللوحات واصول الصناعة وتعليمات طاقم الاشراف للأقطار التالية:</t>
  </si>
  <si>
    <t>Supply and construction a brick valve chamber with thickness one brick and dimensions 40 * 40 cm and concrete footingProvided that it is implemented away from traffic loads, and the contractor is obligated to provide detailed drawings in the event that it is necessary to implement it in an area with traffic loads in addition to Supply, installation and testing of gate valve with operating pressure 16/10 of flexible cast iron according to the requirements of the Egyptian code and technical specifications and industry-standard. The work includes the supply and installation of valves accessories and erection piece , etc. Excavation in all types of soil including rocky soil and backfilling with clean sand from the product of excavation. And transporting the excess soil, according to the specifications and drawings and  industry-standard and the instructions of the supervising engineer for the following diameters:</t>
  </si>
  <si>
    <t>9-1</t>
  </si>
  <si>
    <t xml:space="preserve">محبس قطر 110مم </t>
  </si>
  <si>
    <t xml:space="preserve">Valve diameter 110 mm </t>
  </si>
  <si>
    <t>عدد</t>
  </si>
  <si>
    <t>No.</t>
  </si>
  <si>
    <t>9-2</t>
  </si>
  <si>
    <t xml:space="preserve">محبس قطر 160مم </t>
  </si>
  <si>
    <t xml:space="preserve">Valve diameter 160 mm </t>
  </si>
  <si>
    <t>10</t>
  </si>
  <si>
    <t xml:space="preserve"> حنفيات الحريق </t>
  </si>
  <si>
    <t>Fire hydrants</t>
  </si>
  <si>
    <t xml:space="preserve"> بالعدد توريد وتركيب وتجربه حنفيه حريق فى غرفة من المبانى تحت الأرض تتحمل حتى ضغط 10 بار طبقا للمواصفات والإشتراطات الفنيه والفئه تشمل أعمال الدهان والوقايه والحفر فى جميع أنواع التربه عدا التربة الصخرية والردم برمال نظيفة من ناتج الحفر ونقل الاتربه الزائده ومحمل عليها المواسير الواصلة للحنفية و القطع الخاصه والمحابس اللازمه ونهو الأعمال على الوجه الاكمل طبقا للمواصفات الفنية والرسومات واصول الصناعة وتعليمات طاقم الاشراف.</t>
  </si>
  <si>
    <t>Supply, installation and testing of fire hydrant in underground chamber withstand up to pressure of 10 bar according to the technical specifications and requirements. Category includes paint work, protection and excavation in all types of soil including rocky soil and backfill with clean sand from the output of excavation and transporting the excess excavation outside the site and complete with the pipes (that connect the tap) and special parts and valves necessary for the work to be completed according to technical specifications , drawings and industry-standard specifications and the instructions of the supervising engineer.</t>
  </si>
  <si>
    <t>10-1</t>
  </si>
  <si>
    <t xml:space="preserve">  بالعدد حنفيه حريق فى غرفة من المبانى تحت الأرض</t>
  </si>
  <si>
    <t>fire hydrant in underground chamber</t>
  </si>
  <si>
    <t>11</t>
  </si>
  <si>
    <t>غرف المحابس</t>
  </si>
  <si>
    <t>Valve Chambers</t>
  </si>
  <si>
    <r>
      <t xml:space="preserve">بالمقطوعيه توريد و تنفيذ غرفة محابس من الخرسانه المسلحه و البند يشمل توريد وتنفيذ الاعمال الاتيه طبقا للرسومات و المواصفات الفنية  </t>
    </r>
    <r>
      <rPr>
        <b/>
        <sz val="14"/>
        <rFont val="Arabic Transparent"/>
      </rPr>
      <t>واصول الصناعة وتعليمات طاقم الاشراف</t>
    </r>
    <r>
      <rPr>
        <b/>
        <sz val="14"/>
        <rFont val="Arabic Transparent"/>
        <charset val="178"/>
      </rPr>
      <t>:-</t>
    </r>
  </si>
  <si>
    <t>Supply and construction of concrete valves chamber and the item includes the supply and implementation of the following works in accordance with the drawings and technical specifications and industry-standard and the instructions of the supervising engineer:-</t>
  </si>
  <si>
    <t>أ- توريد و تركيب و تجربة محابس بمختلف الأنواع بضغط تشغيل 10 بار طبقاً لإشتراطات الكود المصري و المواصفات الفنية و الرسومات و أصول الصناعة تركب داخل الغرف و محمل عليها كافة القطع الخاصة اللازمة داخل الغرفة من الزهر المرن و كذا وصلة الفك و التركيب من الزهر المرن ووصلات الحائط و الوصلات المرنة والبردات وكذلك محمل على البند أي أعمال أو مواد لازمة لنهو العمل كاملاً طبقاً للمواصفات الفنية و الرسومات و أصول الصناعة.</t>
  </si>
  <si>
    <t>A- Supply, installation and testing of valves of various types with operating pressure of 10 bar according to the requirements of the Egyptian code and technical specifications, drawings and industry-standard. Installed inside the chambers and complete with all the necessary special parts inside the chambers of flexible cast iron as well as dismantling joint and installation of wall piece and flexible joints and flange adaptor, as well as any work or materials necessary to complete the work in accordance with technical specifications, drawings and industry-standard.</t>
  </si>
  <si>
    <t xml:space="preserve">ب- الحفر في جميع انواع التربه عدا التربة الصخرية ونزح المياه وسند جوانب الحفر اذا لزم الامر. </t>
  </si>
  <si>
    <t>B - Excavation in all types of soil including rocky soil and dewatering and support slopes of excavation if necessary.</t>
  </si>
  <si>
    <t>ج- نقل ناتج اعمال الحفر الزائد عن الحاجه بمعرفة المقاول.</t>
  </si>
  <si>
    <t>C - Transfer the product of the excavation work in excess of need by the contractor.</t>
  </si>
  <si>
    <t>د- توريد وعمل طبقة احلال للتربه في حالة عدم صلاحيتها لاعمال التاسيس عليها طبقا لتقرير أبحاث التربة.</t>
  </si>
  <si>
    <t>D - Supply and making a replacement layer of the soil in case it is unfit for the founding works according to the report of soil research.</t>
  </si>
  <si>
    <t>ه- الردم برمال نظيفه مورده من الخارج  طبقا لتقرير أبحاث التربة.</t>
  </si>
  <si>
    <t>E - backfill with clean sand supplied from outside the site according to the soil research report.</t>
  </si>
  <si>
    <t xml:space="preserve">و -اعمال الخرسانه العاديه اسفل المحابس والمشتركات واي قطع خاصه يلزم لها خرسانات عاديه اسفلها او خرسانات سانده لها وكذا الخرسانه العاديه اللازمه لاساسات الغرفه وعلى ان يكون الاسمنت المستعمل من النوع المقاوم للكبريتات وعلى ان تكون نسب الخلط لاتقل عن 0,8م³زلط و 0,4م³رمل و300كجم من الاسمنت او طبقا لتقرير ابحاث التربه واعمال الخرسانه العاديه اللازمه لتخليق الميول داخل الغرفه . </t>
  </si>
  <si>
    <t>F -The Plain concrete works under the valves and flanges and any special parts are required to have plain concrete underneath or reinforced concrete as well as plain concrete required for the foundations of the chamber and that the cement used is of the type of sulfate resistant and that the mixing ratios of not less than 0.8 m³ aggregate and 0.4 m³ Sand and 300 kg of cement or according to the soil research report and plain concrete work necessary to create tendencies inside the chamber.</t>
  </si>
  <si>
    <t xml:space="preserve">ح- اعمال الخرسانه المسلحه لاي اعمال خرسانه مسلحه لازمه للغرفه او للقطع الخاصه وعلى ان يكون الاسمنت المستعمل من النوع المقاوم للكبريتات وعلى ان تكون نسب الخلط لاتقل عن الاتي  0,8م³زلط و 0,4م³رمل و400كجم من الاسمنت او اي نسب للخلط تحقق الاجهادات اللازمه طبقا للمواصفات القياسيه لاعمال الخرسانات وعلى ان يكون نسبة الحديد لاتقل عن 100كجم/م³من الخرسانه. </t>
  </si>
  <si>
    <t>G- For any reinforced concrete works required for the chamber or for the special parts. The cement used shall be of the sulfate resistant type. The mixing ratios shall be not less than 0.8 m³ aggregate 0.4 m³ sand and 400 kg of cement or any mixing ratios to achieve the required stresses. In accordance with the standard specifications for concrete work and that the proportion of iron not less than 100 kg / m³ of concrete.</t>
  </si>
  <si>
    <r>
      <t>ع‌-</t>
    </r>
    <r>
      <rPr>
        <b/>
        <sz val="14"/>
        <rFont val="Times New Roman"/>
        <family val="1"/>
      </rPr>
      <t xml:space="preserve">      </t>
    </r>
    <r>
      <rPr>
        <b/>
        <sz val="14"/>
        <rFont val="Arabic Transparent"/>
        <charset val="178"/>
      </rPr>
      <t xml:space="preserve">أعمال العزل الخارجي لخرسانات الغرفة و القطع الخاصة المركبة داخلها طبقا للمواصفات على ألاتقل عن دهان جسم الغرفة من الخارج بعدد وجهين من البيتومين الساخن و على أن يتم بياض الغرفة من الداخل بمونة أسمنتية </t>
    </r>
    <r>
      <rPr>
        <b/>
        <sz val="14"/>
        <rFont val="Arabic Transparent"/>
      </rPr>
      <t xml:space="preserve">ومادة Sika Top(R) Seal - 107 </t>
    </r>
    <r>
      <rPr>
        <b/>
        <sz val="14"/>
        <rFont val="Arabic Transparent"/>
        <charset val="178"/>
      </rPr>
      <t xml:space="preserve"> او ما يماثلها و على ألا يقل سمكها عن 2,00 سم و أن تعمل من أسمنت مقاوم للكبريتات.</t>
    </r>
  </si>
  <si>
    <t>H- External insulation works for the concrete of the chamber and the special parts installed inside it according to the specifications, not less than painting the body of the chamber from the outside with a number of two sides of hot bitumen and the blanking of the chamber from the inside with a sulfate-resistant cement mortar and Sika Top(R) Seal - 107 - or any equivalent material - and not less than 2,00 cm thickness.</t>
  </si>
  <si>
    <r>
      <t>ل‌-</t>
    </r>
    <r>
      <rPr>
        <b/>
        <sz val="14"/>
        <rFont val="Times New Roman"/>
        <family val="1"/>
      </rPr>
      <t xml:space="preserve">      </t>
    </r>
    <r>
      <rPr>
        <b/>
        <sz val="14"/>
        <rFont val="Arabic Transparent"/>
        <charset val="178"/>
      </rPr>
      <t xml:space="preserve">أعمال توريد و تركيب سلالم من الحديد المجلفن المكسي بالرصاص و على ألآ تقل وزن الدرجة الواحدة عن 7,25 كجم و على أن يكون عددها و طريقة تركيبها طبقاً لما هو بالكود المصري كما يتم تركيب أغطية من GRP  تركب على حلق  من GRP  و بالأبعاد التي تسمح بأعمال دخول و خروج المحابس و القطع الخاصة و أعمال التشغيل و الصيانة و أن يكون وزن الغطاء بحيث يتحمل حمل بوزن 40 طن. </t>
    </r>
  </si>
  <si>
    <t>I- Supplying and installing stairs of  lead - coated galvanized steel, with a minimum weight of not less than 7.25 kg for each step. The number and method of installation shall be in accordance with the Egyptian code. Also, supplying and installing GRP covers with GRP frame are installed to allow the entry and exit of valves and special parts and operation and maintenance work and the weight of the cover Shall capable to resist load upto 40 Ton.</t>
  </si>
  <si>
    <r>
      <t>ك‌-</t>
    </r>
    <r>
      <rPr>
        <b/>
        <sz val="14"/>
        <rFont val="Times New Roman"/>
        <family val="1"/>
      </rPr>
      <t xml:space="preserve">      </t>
    </r>
    <r>
      <rPr>
        <b/>
        <sz val="14"/>
        <rFont val="Arabic Transparent"/>
        <charset val="178"/>
      </rPr>
      <t>توريد و تركيب مواسير من البلاستيك (يو – بي – في – سي ) بقطر خارجي 160 مم و بطول لا يزيد عن 50 متر لتوصيله الى اقرب مطبق (إن وجد)  لزوم صرف مياه الغسيل لغرف محابس الغسيل في حالة وجود مطبق يتم إدخال الماسورة داخل المطبق و عمل كوع و ماسورة رأسية لصرف المياه على بلشم المطبق لضمان عدم حدوث أي نحر بالمطبق و في حالة عدم وجود مطبق يتم عمل Quick Coupler لتوصيل عربيات الكسح على غرف الغسيل لنزح المياه و الفئة تشمل توريد و تركيب أي قطع خاصة لذلك .</t>
    </r>
  </si>
  <si>
    <t>J-Supply and installation of plastic pipes (UPVC) with an external diameter of 160 mm and a length of not more than 50 meters to connect it to the nearest manhole (if any) necessary for the drainage of wash water for wash valve chambers. Pipe is inserted inside the manhole and making elbow and vertical pipe to drain the water on the manhole to ensure that there is no wear or tearing in the manhole. And in the absence of the manhole, Quick Coupler is made to connect scavenging vehicles on the draiange chambers for dewatering. The category includes the supply and installation of any special parts for it.</t>
  </si>
  <si>
    <t>و بيان الغرف كالتالي :-</t>
  </si>
  <si>
    <t>The chambers are as follows:</t>
  </si>
  <si>
    <t>11-1</t>
  </si>
  <si>
    <t>نموذج غرفه غسيل و قفل ( Model 1)</t>
  </si>
  <si>
    <t>Isolating &amp; wash valve chamber model ( Model 1)</t>
  </si>
  <si>
    <t>قطر 200 مم (1900  - 1900) مم</t>
  </si>
  <si>
    <t>200 mm diameter (1900 mm * 1900 mm)</t>
  </si>
  <si>
    <t>11-2</t>
  </si>
  <si>
    <t>نموذج غرفة تحكم ( عداد قياس التصرف ببطارية  +   مقياس الضغط ببطارية )  مزود بامكانية ارسال قراءات التصرف و الضغط عن بعد  ( Model 2)</t>
  </si>
  <si>
    <t>Control chamber model (including Flow Meter with battery and Pressure gauge with battery) with the ability to send readings of flow and pressure remotely ( Model 2)</t>
  </si>
  <si>
    <t>قطر 200 مم (1700  - 1400) مم</t>
  </si>
  <si>
    <t>200 mm diameter (1700 mm * 1400 mm)</t>
  </si>
  <si>
    <t>12</t>
  </si>
  <si>
    <t>التوصيلات المنزلية</t>
  </si>
  <si>
    <t>House connections</t>
  </si>
  <si>
    <t>توريد وتركيب واختبار توصيلات مياه منزلية جديدة يتم توصيلها الى داخل المنزل و إلغاء الوصلة بالشبكة القديمة حسب المواصفات و الرسومات والعمل يشمل أعمال الحفر في جميع أنواع التربة بما فيها الصخرية والردم برمال نظيفة والفرشة وترميم الأسطح  ونقل ناتج الحفر والحصول على التراخيص  وتوريد و تركيب أي قطع خاصة وتركيب المواسير وملحقاتها أفقياً وعمودياً بضغط (10) بار بحيث يكون الجزء أعلى الأرض من البولى بروبلين الاسود المعزول و الجزء المدفون من البولي بروبلين (PP) وجميع المواد أو اى أعمال تلزم لإنهاء العمل على الوجه الأكمل وجميع القطع الخاصه  على المواسير و عدد 2 محبس بنفس قطر الوصلة  و السعر يشمل الغاء الوصلة القديمة وفكها او تطبيبها (سدها) طبقا للمواصفات الفنية واصول الصناعة وتعليمات طاقم الاشراف و ذلك للأقطار التالية:</t>
  </si>
  <si>
    <t>Supply, installation and testing of new house water connections to inside house and cancellation of the old network connection according to specifications and drawings. The work includes excavation in all types of soil including rocky soil  backfilling with clean sand, bedding, surface restoration, transfer of excavation output, obtaining licenses and any special parts and installation of pipes (PN10) and their accessories horizontally and vertically as that the part above the ground should be insulated black polypropylene (PP) and the parts under ground from polypropylene (PP) and all fittings and two valves with same diameter of house connections and the work include canceling and removing (or plugging) the existing house connections according to technical specifications and industry-standard and the instructions of the supervising engineer  for the following diameters:</t>
  </si>
  <si>
    <t>12-1</t>
  </si>
  <si>
    <t xml:space="preserve">وصلة منزلية قطر داخلى 20 مم </t>
  </si>
  <si>
    <t xml:space="preserve">House connection inside diameter 20 mm </t>
  </si>
  <si>
    <t>12-2</t>
  </si>
  <si>
    <t xml:space="preserve">وصلة منزلية قطر داخلى 25 مم </t>
  </si>
  <si>
    <t xml:space="preserve">House connection inside diameter 25 mm </t>
  </si>
  <si>
    <t>12-3</t>
  </si>
  <si>
    <t xml:space="preserve">وصلة منزلية قطر داخلى 40 مم  </t>
  </si>
  <si>
    <t xml:space="preserve">House connection inside diameter 40 mm </t>
  </si>
  <si>
    <t>12-4</t>
  </si>
  <si>
    <t xml:space="preserve">وصلة منزلية قطر داخلى 50 مم  </t>
  </si>
  <si>
    <t>House connection inside diameter 50 mm</t>
  </si>
  <si>
    <t>13</t>
  </si>
  <si>
    <r>
      <t xml:space="preserve">اعمال إعادة السفلتة لخنادق الحفر إلي الوضع التي كانت عليه و العمل يشمل التسوية وجميع طبقات الرصف و البردورات وذلك بعرض لا يقل عن عرض خندق الحفر وبعرض كافى لتغطية المنطقة التالفة فى الأسفلت و باستخدام المعدات الميكانيكية اللازمة (كالمنشار الكهربائى وغيره) و ذلك طبقا للكود المصري و اشتراطات مديرية الطرق و النقل </t>
    </r>
    <r>
      <rPr>
        <b/>
        <sz val="14"/>
        <rFont val="Arabic Transparent"/>
      </rPr>
      <t xml:space="preserve">وتسليم الأعمال لها </t>
    </r>
    <r>
      <rPr>
        <b/>
        <sz val="14"/>
        <rFont val="Arabic Transparent"/>
        <charset val="178"/>
      </rPr>
      <t>والجهات المختصة وأصول الصناعة و أشتراطات المهندس المشرف  وكل ما يلزم لإنهاء العمل على الوجه الأكمل.</t>
    </r>
  </si>
  <si>
    <t>Re-asphalting works implementation for the trenches to the original status, the work includes precise leveling and all paving layers with a width not less than the trench width and a sufficient width to cover the damaged area in the asphalt and using the necessary mechanical equipment (such as electric saw and others), according to the Egyptian code and industry-standards and the requirements of the supervising engineer and everything necessary to complete the work perfectly.</t>
  </si>
  <si>
    <t>m</t>
  </si>
  <si>
    <t>14</t>
  </si>
  <si>
    <t>توفير سيارة بسائق بموتور سعة 1600 سي سي موديل حديث صناعة أوربية غربية أو ياباني أو كوري لاستخدام مهندسين الإشراف و السعر يشمل أعمال الصيانة والبنزين والتأمين الشامل والتراخيص.</t>
  </si>
  <si>
    <t>Provide 1 vehicle with driver, with motor about 1600 cc new model manufactured by respectable European, Japan or Korean company for the use of the supervision Engineer include maintenance, oil, petrol and comprehensive insurance.</t>
  </si>
  <si>
    <t>أيام</t>
  </si>
  <si>
    <t>Days</t>
  </si>
  <si>
    <t>15</t>
  </si>
  <si>
    <t xml:space="preserve">توفير مكتب مكيف مناسب بمساحة لا تقل عن 90 متر مربع لطقم الاشراف بتشطيب لوكس  و يحتوى على غرفتين و صالة و حمام بسخان و مطبخ و السعر يشمل دفع ايجار المكتب و المياه و الغاز و الكهرباء و النت   و السعر كذلك يشمل توفير مطبخ بمحتوياته من تلاجة وبوتاجاز و ادوات مطبخ و السعر يشمل الصيانة الدورية للمكاتب الموجودة ، واستبدال الأثاث التالف والمعدات والأدوات المكتبية  والمواد الاستهلاكية، ومواد التنظيف وغيرها من المستهلكات المكتبية الأخرى كما هو مطلوب من قبل المهندس وموظفيه.         </t>
  </si>
  <si>
    <t>Provide air-conditioned site office for the supervision team with suitable flat finishing with a minimum area of 90 m2 . The office shall contain 2 rooms and a hall and toilet with boiler and a kitchen with its contents of a fridge, stove and kitchen utensils. The item includes the payment of the office rent, water supply, electricity, gas and internet bills. The price also includes regular maintenance of the office, replacement of damaged furniture and equipment, stationery and consumables, cleaning materials and other office consumables as required by the Engineer and his staff.</t>
  </si>
  <si>
    <t>شهر</t>
  </si>
  <si>
    <t>Month</t>
  </si>
  <si>
    <t>يجب على المقاول إدخال المبلغ المطلوب لكل بند أمامه، إن وجد. إذا لم يوجد سعر أمام أي بند فسيفهم إن ثمن هذا البند هو مشمول في بند أخرى.</t>
  </si>
  <si>
    <t>The Contractor shall enter against each of the following items  the amount he requires, if any. If no rate is set against an item, then it will be understood that compliance with such an item is included in the priced rates in the subsequent bills.</t>
  </si>
  <si>
    <t xml:space="preserve">اجمالى العرض بالجنيه المصرى غير شامل ضريبه القيمه المضافه والجمارك </t>
  </si>
  <si>
    <t>The total value of the contract in Egyptian pounds excludes VAT and customs</t>
  </si>
  <si>
    <t>بالأرقام (HDPE)</t>
  </si>
  <si>
    <t>بالأرقام (UPVC)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</si>
</sst>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_ * #\'##0_ ;_ * \-#\'##0_ ;_ * &quot;-&quot;_ ;_ @_ "/>
    <numFmt numFmtId="166" formatCode="B1dd\-mmm\-yy"/>
    <numFmt numFmtId="167" formatCode="_-* #,##0_-;\-* #,##0_-;_-* &quot;-&quot;??_-;_-@_-"/>
  </numFmts>
  <fonts count="27">
    <font>
      <sz val="11"/>
      <color theme="1"/>
      <name val="Calibri"/>
      <family val="2"/>
      <scheme val="minor"/>
    </font>
    <font>
      <sz val="8"/>
      <name val="Calibri"/>
      <family val="2"/>
      <scheme val="minor"/>
    </font>
    <font>
      <sz val="12"/>
      <name val="Times New Roman"/>
      <family val="1"/>
    </font>
    <font>
      <sz val="14"/>
      <color theme="1"/>
      <name val="Calibri"/>
      <family val="2"/>
      <scheme val="minor"/>
    </font>
    <font>
      <sz val="11"/>
      <color theme="1"/>
      <name val="Calibri"/>
      <family val="2"/>
      <charset val="178"/>
      <scheme val="minor"/>
    </font>
    <font>
      <sz val="11"/>
      <color theme="0"/>
      <name val="Calibri"/>
      <family val="2"/>
      <charset val="178"/>
      <scheme val="minor"/>
    </font>
    <font>
      <sz val="11"/>
      <color theme="1"/>
      <name val="Calibri"/>
      <family val="2"/>
      <scheme val="minor"/>
    </font>
    <font>
      <b/>
      <sz val="12"/>
      <name val="Times New Roman"/>
      <family val="1"/>
    </font>
    <font>
      <b/>
      <u/>
      <sz val="12"/>
      <name val="Times New Roman"/>
      <family val="1"/>
    </font>
    <font>
      <b/>
      <sz val="12"/>
      <name val="Arial"/>
      <family val="2"/>
    </font>
    <font>
      <sz val="12"/>
      <name val="Arial"/>
      <family val="2"/>
    </font>
    <font>
      <sz val="22"/>
      <color theme="1"/>
      <name val="Arial"/>
      <family val="2"/>
    </font>
    <font>
      <sz val="10.5"/>
      <color theme="1"/>
      <name val="Arial"/>
      <family val="2"/>
    </font>
    <font>
      <sz val="11"/>
      <color theme="1"/>
      <name val="Arial"/>
      <family val="2"/>
    </font>
    <font>
      <b/>
      <u/>
      <sz val="14"/>
      <name val="Arial"/>
      <family val="2"/>
    </font>
    <font>
      <b/>
      <sz val="14"/>
      <name val="Times New Roman"/>
      <family val="1"/>
    </font>
    <font>
      <b/>
      <u/>
      <sz val="14"/>
      <name val="Times New Roman"/>
      <family val="1"/>
    </font>
    <font>
      <sz val="11"/>
      <name val="Arial"/>
      <family val="2"/>
    </font>
    <font>
      <b/>
      <sz val="14"/>
      <name val="Arial"/>
      <family val="2"/>
    </font>
    <font>
      <b/>
      <sz val="14"/>
      <name val="Arabic Transparent"/>
      <charset val="178"/>
    </font>
    <font>
      <b/>
      <sz val="14"/>
      <name val="Arabic Transparent"/>
    </font>
    <font>
      <b/>
      <u/>
      <sz val="12"/>
      <name val="Simplified Arabic"/>
      <family val="1"/>
    </font>
    <font>
      <b/>
      <sz val="12"/>
      <name val="Calibri"/>
      <family val="2"/>
      <scheme val="minor"/>
    </font>
    <font>
      <sz val="14"/>
      <name val="Times New Roman"/>
      <family val="1"/>
    </font>
    <font>
      <b/>
      <sz val="14"/>
      <name val="Calibri"/>
      <family val="2"/>
      <scheme val="minor"/>
    </font>
    <font>
      <sz val="48"/>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4"/>
      </patternFill>
    </fill>
    <fill>
      <patternFill patternType="solid">
        <fgColor theme="9" tint="0.79998168889431442"/>
        <bgColor indexed="64"/>
      </patternFill>
    </fill>
  </fills>
  <borders count="33">
    <border>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diagonal/>
    </border>
    <border>
      <left/>
      <right style="thin">
        <color auto="1"/>
      </right>
      <top/>
      <bottom style="medium">
        <color auto="1"/>
      </bottom>
      <diagonal/>
    </border>
    <border>
      <left/>
      <right style="medium">
        <color auto="1"/>
      </right>
      <top/>
      <bottom style="medium">
        <color auto="1"/>
      </bottom>
      <diagonal/>
    </border>
    <border>
      <left/>
      <right/>
      <top/>
      <bottom style="medium">
        <color auto="1"/>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diagonal/>
    </border>
    <border>
      <left style="thin">
        <color auto="1"/>
      </left>
      <right style="thin">
        <color auto="1"/>
      </right>
      <top/>
      <bottom style="medium">
        <color auto="1"/>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5" fillId="3" borderId="0" applyNumberFormat="0" applyBorder="0" applyAlignment="0" applyProtection="0"/>
    <xf numFmtId="43" fontId="6" fillId="0" borderId="0" applyFont="0" applyFill="0" applyBorder="0" applyAlignment="0" applyProtection="0"/>
  </cellStyleXfs>
  <cellXfs count="163">
    <xf numFmtId="0" fontId="0" fillId="0" borderId="0" xfId="0"/>
    <xf numFmtId="0" fontId="3" fillId="0" borderId="0" xfId="0" applyFont="1"/>
    <xf numFmtId="0" fontId="2" fillId="2" borderId="0" xfId="0" applyFont="1" applyFill="1"/>
    <xf numFmtId="0" fontId="7" fillId="2" borderId="0" xfId="0" applyFont="1" applyFill="1"/>
    <xf numFmtId="49" fontId="7" fillId="2" borderId="4" xfId="0" applyNumberFormat="1" applyFont="1" applyFill="1" applyBorder="1" applyAlignment="1">
      <alignment horizontal="center" vertical="center" wrapText="1" readingOrder="2"/>
    </xf>
    <xf numFmtId="0" fontId="8" fillId="2" borderId="4" xfId="0" applyFont="1" applyFill="1" applyBorder="1" applyAlignment="1">
      <alignment horizontal="left" vertical="top" wrapText="1" readingOrder="1"/>
    </xf>
    <xf numFmtId="49" fontId="7" fillId="2" borderId="7" xfId="0" applyNumberFormat="1" applyFont="1" applyFill="1" applyBorder="1" applyAlignment="1">
      <alignment horizontal="center" vertical="center" wrapText="1" readingOrder="2"/>
    </xf>
    <xf numFmtId="0" fontId="8" fillId="2" borderId="7" xfId="0" applyFont="1" applyFill="1" applyBorder="1" applyAlignment="1">
      <alignment horizontal="left" vertical="top" wrapText="1" readingOrder="1"/>
    </xf>
    <xf numFmtId="0" fontId="7" fillId="2" borderId="7" xfId="0" applyFont="1" applyFill="1" applyBorder="1" applyAlignment="1">
      <alignment vertical="top" wrapText="1" readingOrder="1"/>
    </xf>
    <xf numFmtId="0" fontId="7" fillId="2" borderId="4" xfId="0" applyFont="1" applyFill="1" applyBorder="1" applyAlignment="1">
      <alignment horizontal="left" vertical="center" wrapText="1" readingOrder="1"/>
    </xf>
    <xf numFmtId="0" fontId="7" fillId="2" borderId="4" xfId="0" applyFont="1" applyFill="1" applyBorder="1" applyAlignment="1">
      <alignment horizontal="left" vertical="top" wrapText="1" readingOrder="1"/>
    </xf>
    <xf numFmtId="0" fontId="7" fillId="2" borderId="16" xfId="0" applyFont="1" applyFill="1" applyBorder="1" applyAlignment="1">
      <alignment horizontal="left" vertical="top" wrapText="1" readingOrder="1"/>
    </xf>
    <xf numFmtId="0" fontId="8" fillId="2" borderId="4" xfId="0" applyFont="1" applyFill="1" applyBorder="1" applyAlignment="1">
      <alignment vertical="center" readingOrder="1"/>
    </xf>
    <xf numFmtId="0" fontId="7" fillId="2" borderId="4" xfId="0" applyFont="1" applyFill="1" applyBorder="1" applyAlignment="1">
      <alignment horizontal="justify" vertical="top" wrapText="1" readingOrder="1"/>
    </xf>
    <xf numFmtId="0" fontId="7" fillId="2" borderId="4" xfId="0" applyFont="1" applyFill="1" applyBorder="1" applyAlignment="1">
      <alignment vertical="center" readingOrder="1"/>
    </xf>
    <xf numFmtId="0" fontId="8" fillId="2" borderId="4" xfId="0" applyFont="1" applyFill="1" applyBorder="1" applyAlignment="1">
      <alignment horizontal="left" wrapText="1" readingOrder="1"/>
    </xf>
    <xf numFmtId="0" fontId="7" fillId="2" borderId="7" xfId="0" applyFont="1" applyFill="1" applyBorder="1" applyAlignment="1">
      <alignment horizontal="left" vertical="top" wrapText="1" readingOrder="1"/>
    </xf>
    <xf numFmtId="0" fontId="7" fillId="2" borderId="6" xfId="0" applyFont="1" applyFill="1" applyBorder="1" applyAlignment="1">
      <alignment horizontal="left" vertical="top" wrapText="1" readingOrder="1"/>
    </xf>
    <xf numFmtId="0" fontId="7" fillId="2" borderId="6" xfId="0" applyFont="1" applyFill="1" applyBorder="1" applyAlignment="1">
      <alignment horizontal="left" vertical="center" wrapText="1" readingOrder="1"/>
    </xf>
    <xf numFmtId="0" fontId="8" fillId="2" borderId="7" xfId="0" applyFont="1" applyFill="1" applyBorder="1" applyAlignment="1">
      <alignment horizontal="left" vertical="center" wrapText="1" readingOrder="1"/>
    </xf>
    <xf numFmtId="0" fontId="7" fillId="2" borderId="1" xfId="0" applyFont="1" applyFill="1" applyBorder="1" applyAlignment="1">
      <alignment horizontal="left" vertical="top" wrapText="1" readingOrder="1"/>
    </xf>
    <xf numFmtId="0" fontId="8" fillId="2" borderId="4" xfId="0" applyFont="1" applyFill="1" applyBorder="1" applyAlignment="1">
      <alignment readingOrder="1"/>
    </xf>
    <xf numFmtId="0" fontId="7" fillId="2" borderId="9" xfId="0" applyFont="1" applyFill="1" applyBorder="1" applyAlignment="1">
      <alignment horizontal="left" vertical="top" wrapText="1" readingOrder="1"/>
    </xf>
    <xf numFmtId="0" fontId="7" fillId="2" borderId="4" xfId="0" applyFont="1" applyFill="1" applyBorder="1" applyAlignment="1">
      <alignment horizontal="left" vertical="center" readingOrder="1"/>
    </xf>
    <xf numFmtId="49" fontId="7" fillId="2" borderId="0" xfId="0" applyNumberFormat="1" applyFont="1" applyFill="1" applyAlignment="1">
      <alignment horizontal="center"/>
    </xf>
    <xf numFmtId="0" fontId="11" fillId="0" borderId="0" xfId="0" applyFont="1" applyAlignment="1">
      <alignment horizontal="left"/>
    </xf>
    <xf numFmtId="0" fontId="12" fillId="0" borderId="0" xfId="0" applyFont="1"/>
    <xf numFmtId="0" fontId="12" fillId="0" borderId="0" xfId="0" applyFont="1" applyAlignment="1">
      <alignment readingOrder="2"/>
    </xf>
    <xf numFmtId="0" fontId="13" fillId="0" borderId="0" xfId="0" applyFont="1" applyAlignment="1">
      <alignment horizontal="right" readingOrder="2"/>
    </xf>
    <xf numFmtId="0" fontId="12" fillId="0" borderId="0" xfId="0" applyFont="1" applyAlignment="1">
      <alignment vertical="top"/>
    </xf>
    <xf numFmtId="0" fontId="12" fillId="0" borderId="0" xfId="0" applyFont="1" applyAlignment="1">
      <alignment horizontal="right"/>
    </xf>
    <xf numFmtId="0" fontId="13" fillId="0" borderId="0" xfId="0" applyFont="1"/>
    <xf numFmtId="0" fontId="2" fillId="2" borderId="0" xfId="0" applyFont="1" applyFill="1" applyAlignment="1">
      <alignment horizontal="right" wrapText="1" readingOrder="2"/>
    </xf>
    <xf numFmtId="0" fontId="16" fillId="2" borderId="17" xfId="0" applyFont="1" applyFill="1" applyBorder="1" applyAlignment="1">
      <alignment horizontal="right" vertical="center" wrapText="1" readingOrder="2"/>
    </xf>
    <xf numFmtId="0" fontId="15" fillId="2" borderId="4" xfId="0" applyFont="1" applyFill="1" applyBorder="1" applyAlignment="1">
      <alignment horizontal="right" vertical="center" wrapText="1" readingOrder="2"/>
    </xf>
    <xf numFmtId="0" fontId="15" fillId="2" borderId="17" xfId="0" applyFont="1" applyFill="1" applyBorder="1" applyAlignment="1">
      <alignment horizontal="right" vertical="center" wrapText="1" readingOrder="2"/>
    </xf>
    <xf numFmtId="0" fontId="16" fillId="2" borderId="4" xfId="0" applyFont="1" applyFill="1" applyBorder="1" applyAlignment="1">
      <alignment horizontal="right" wrapText="1" readingOrder="2"/>
    </xf>
    <xf numFmtId="0" fontId="16" fillId="2" borderId="4" xfId="0" applyFont="1" applyFill="1" applyBorder="1" applyAlignment="1">
      <alignment horizontal="right" vertical="center" wrapText="1" readingOrder="2"/>
    </xf>
    <xf numFmtId="0" fontId="15" fillId="2" borderId="2" xfId="0" applyFont="1" applyFill="1" applyBorder="1" applyAlignment="1">
      <alignment horizontal="right" vertical="center" wrapText="1" readingOrder="2"/>
    </xf>
    <xf numFmtId="0" fontId="16" fillId="2" borderId="5" xfId="0" applyFont="1" applyFill="1" applyBorder="1" applyAlignment="1">
      <alignment horizontal="right" vertical="center" wrapText="1" readingOrder="2"/>
    </xf>
    <xf numFmtId="0" fontId="15" fillId="2" borderId="2" xfId="0" applyFont="1" applyFill="1" applyBorder="1" applyAlignment="1">
      <alignment horizontal="right" vertical="center"/>
    </xf>
    <xf numFmtId="0" fontId="15" fillId="2" borderId="4" xfId="0" applyFont="1" applyFill="1" applyBorder="1" applyAlignment="1">
      <alignment horizontal="right" vertical="top" wrapText="1" readingOrder="2"/>
    </xf>
    <xf numFmtId="0" fontId="15" fillId="2" borderId="4" xfId="0" applyFont="1" applyFill="1" applyBorder="1" applyAlignment="1">
      <alignment horizontal="right" vertical="center"/>
    </xf>
    <xf numFmtId="0" fontId="17" fillId="0" borderId="0" xfId="0" applyFont="1"/>
    <xf numFmtId="49" fontId="7" fillId="0" borderId="4" xfId="0" applyNumberFormat="1" applyFont="1" applyBorder="1" applyAlignment="1">
      <alignment horizontal="center" vertical="center" wrapText="1" readingOrder="2"/>
    </xf>
    <xf numFmtId="0" fontId="7" fillId="0" borderId="4" xfId="0" applyFont="1" applyBorder="1" applyAlignment="1">
      <alignment horizontal="center" vertical="center" wrapText="1" readingOrder="2"/>
    </xf>
    <xf numFmtId="0" fontId="15" fillId="2" borderId="0" xfId="0" applyFont="1" applyFill="1" applyAlignment="1">
      <alignment horizontal="right"/>
    </xf>
    <xf numFmtId="0" fontId="15" fillId="0" borderId="4" xfId="0" applyFont="1" applyBorder="1" applyAlignment="1">
      <alignment horizontal="right" vertical="center" wrapText="1" readingOrder="2"/>
    </xf>
    <xf numFmtId="0" fontId="15" fillId="0" borderId="17" xfId="0" applyFont="1" applyBorder="1" applyAlignment="1">
      <alignment horizontal="right" vertical="center" wrapText="1" readingOrder="2"/>
    </xf>
    <xf numFmtId="0" fontId="15" fillId="2" borderId="18" xfId="0" applyFont="1" applyFill="1" applyBorder="1" applyAlignment="1">
      <alignment horizontal="right" vertical="top" wrapText="1" readingOrder="2"/>
    </xf>
    <xf numFmtId="0" fontId="16" fillId="2" borderId="4" xfId="0" applyFont="1" applyFill="1" applyBorder="1" applyAlignment="1">
      <alignment horizontal="right" vertical="center"/>
    </xf>
    <xf numFmtId="49" fontId="7" fillId="4" borderId="4" xfId="0" applyNumberFormat="1" applyFont="1" applyFill="1" applyBorder="1" applyAlignment="1">
      <alignment horizontal="center" vertical="center" wrapText="1" readingOrder="2"/>
    </xf>
    <xf numFmtId="0" fontId="16" fillId="4" borderId="17" xfId="0" applyFont="1" applyFill="1" applyBorder="1" applyAlignment="1">
      <alignment horizontal="right" vertical="center" wrapText="1" readingOrder="2"/>
    </xf>
    <xf numFmtId="0" fontId="8" fillId="4" borderId="4" xfId="0" applyFont="1" applyFill="1" applyBorder="1" applyAlignment="1">
      <alignment horizontal="left" vertical="top" wrapText="1" readingOrder="1"/>
    </xf>
    <xf numFmtId="0" fontId="2" fillId="4" borderId="0" xfId="0" applyFont="1" applyFill="1"/>
    <xf numFmtId="165" fontId="15" fillId="0" borderId="4" xfId="0" applyNumberFormat="1" applyFont="1" applyBorder="1" applyAlignment="1">
      <alignment horizontal="center" vertical="center"/>
    </xf>
    <xf numFmtId="0" fontId="14" fillId="0" borderId="0" xfId="0" applyFont="1" applyAlignment="1">
      <alignment horizontal="left" vertical="top" wrapText="1"/>
    </xf>
    <xf numFmtId="49" fontId="7" fillId="2" borderId="6" xfId="0" applyNumberFormat="1" applyFont="1" applyFill="1" applyBorder="1" applyAlignment="1">
      <alignment horizontal="center" vertical="center" wrapText="1" readingOrder="2"/>
    </xf>
    <xf numFmtId="49" fontId="7" fillId="2" borderId="1" xfId="0" applyNumberFormat="1" applyFont="1" applyFill="1" applyBorder="1" applyAlignment="1">
      <alignment horizontal="center" vertical="center" wrapText="1" readingOrder="2"/>
    </xf>
    <xf numFmtId="49" fontId="7" fillId="2" borderId="4" xfId="0" applyNumberFormat="1" applyFont="1" applyFill="1" applyBorder="1" applyAlignment="1">
      <alignment vertical="center" wrapText="1" readingOrder="2"/>
    </xf>
    <xf numFmtId="49" fontId="7" fillId="2" borderId="4" xfId="0" applyNumberFormat="1" applyFont="1" applyFill="1" applyBorder="1" applyAlignment="1">
      <alignment wrapText="1" readingOrder="2"/>
    </xf>
    <xf numFmtId="0" fontId="15" fillId="2" borderId="7" xfId="0" applyFont="1" applyFill="1" applyBorder="1" applyAlignment="1">
      <alignment vertical="top" wrapText="1" readingOrder="2"/>
    </xf>
    <xf numFmtId="0" fontId="18" fillId="2" borderId="9" xfId="0" applyFont="1" applyFill="1" applyBorder="1" applyAlignment="1">
      <alignment vertical="top" wrapText="1" readingOrder="2"/>
    </xf>
    <xf numFmtId="0" fontId="18" fillId="2" borderId="25" xfId="0" applyFont="1" applyFill="1" applyBorder="1" applyAlignment="1">
      <alignment vertical="top" wrapText="1" readingOrder="2"/>
    </xf>
    <xf numFmtId="0" fontId="18" fillId="2" borderId="26" xfId="0" applyFont="1" applyFill="1" applyBorder="1" applyAlignment="1">
      <alignment vertical="top" wrapText="1" readingOrder="2"/>
    </xf>
    <xf numFmtId="0" fontId="15" fillId="2" borderId="18" xfId="0" applyFont="1" applyFill="1" applyBorder="1" applyAlignment="1">
      <alignment vertical="top" wrapText="1" readingOrder="2"/>
    </xf>
    <xf numFmtId="0" fontId="15" fillId="2" borderId="16" xfId="0" applyFont="1" applyFill="1" applyBorder="1" applyAlignment="1">
      <alignment vertical="top" wrapText="1" readingOrder="2"/>
    </xf>
    <xf numFmtId="0" fontId="15" fillId="2" borderId="4" xfId="0" applyFont="1" applyFill="1" applyBorder="1" applyAlignment="1">
      <alignment vertical="center"/>
    </xf>
    <xf numFmtId="0" fontId="19" fillId="2" borderId="11" xfId="0" applyFont="1" applyFill="1" applyBorder="1" applyAlignment="1">
      <alignment vertical="top" wrapText="1" readingOrder="2"/>
    </xf>
    <xf numFmtId="0" fontId="19" fillId="2" borderId="15" xfId="0" applyFont="1" applyFill="1" applyBorder="1" applyAlignment="1">
      <alignment vertical="top" wrapText="1" readingOrder="2"/>
    </xf>
    <xf numFmtId="0" fontId="19" fillId="2" borderId="6" xfId="0" applyFont="1" applyFill="1" applyBorder="1" applyAlignment="1">
      <alignment vertical="top" wrapText="1" readingOrder="2"/>
    </xf>
    <xf numFmtId="0" fontId="19" fillId="2" borderId="6" xfId="0" applyFont="1" applyFill="1" applyBorder="1" applyAlignment="1">
      <alignment horizontal="right" vertical="top" wrapText="1" readingOrder="2"/>
    </xf>
    <xf numFmtId="0" fontId="19" fillId="2" borderId="15" xfId="0" applyFont="1" applyFill="1" applyBorder="1" applyAlignment="1">
      <alignment horizontal="right" vertical="top" wrapText="1" readingOrder="2"/>
    </xf>
    <xf numFmtId="0" fontId="16" fillId="2" borderId="4" xfId="0" applyFont="1" applyFill="1" applyBorder="1"/>
    <xf numFmtId="0" fontId="19" fillId="2" borderId="4" xfId="0" applyFont="1" applyFill="1" applyBorder="1" applyAlignment="1">
      <alignment horizontal="right" vertical="top" wrapText="1" readingOrder="2"/>
    </xf>
    <xf numFmtId="0" fontId="9" fillId="2" borderId="9" xfId="0" applyFont="1" applyFill="1" applyBorder="1" applyAlignment="1">
      <alignment horizontal="left" vertical="top" wrapText="1" readingOrder="1"/>
    </xf>
    <xf numFmtId="164" fontId="9" fillId="2" borderId="25" xfId="0" applyNumberFormat="1" applyFont="1" applyFill="1" applyBorder="1" applyAlignment="1">
      <alignment horizontal="left" vertical="top" wrapText="1" readingOrder="1"/>
    </xf>
    <xf numFmtId="164" fontId="9" fillId="2" borderId="26" xfId="0" applyNumberFormat="1" applyFont="1" applyFill="1" applyBorder="1" applyAlignment="1">
      <alignment horizontal="left" vertical="top" wrapText="1" readingOrder="1"/>
    </xf>
    <xf numFmtId="0" fontId="21" fillId="2" borderId="4" xfId="0" applyFont="1" applyFill="1" applyBorder="1" applyAlignment="1">
      <alignment horizontal="left" vertical="top" wrapText="1" readingOrder="1"/>
    </xf>
    <xf numFmtId="165" fontId="15" fillId="2" borderId="0" xfId="0" applyNumberFormat="1" applyFont="1" applyFill="1" applyAlignment="1">
      <alignment horizontal="center" vertical="center"/>
    </xf>
    <xf numFmtId="3" fontId="15" fillId="2" borderId="14" xfId="0" applyNumberFormat="1" applyFont="1" applyFill="1" applyBorder="1" applyAlignment="1">
      <alignment vertical="center" wrapText="1" readingOrder="2"/>
    </xf>
    <xf numFmtId="3" fontId="15" fillId="2" borderId="13" xfId="0" applyNumberFormat="1" applyFont="1" applyFill="1" applyBorder="1" applyAlignment="1">
      <alignment vertical="center" wrapText="1" readingOrder="2"/>
    </xf>
    <xf numFmtId="3" fontId="15" fillId="2" borderId="4" xfId="0" applyNumberFormat="1" applyFont="1" applyFill="1" applyBorder="1" applyAlignment="1">
      <alignment horizontal="center" vertical="center" wrapText="1" readingOrder="2"/>
    </xf>
    <xf numFmtId="3" fontId="15" fillId="2" borderId="3" xfId="0" applyNumberFormat="1" applyFont="1" applyFill="1" applyBorder="1" applyAlignment="1">
      <alignment vertical="center" wrapText="1" readingOrder="2"/>
    </xf>
    <xf numFmtId="3" fontId="15" fillId="2" borderId="21" xfId="0" applyNumberFormat="1" applyFont="1" applyFill="1" applyBorder="1" applyAlignment="1">
      <alignment vertical="center" wrapText="1" readingOrder="2"/>
    </xf>
    <xf numFmtId="165" fontId="15" fillId="2" borderId="3" xfId="0" applyNumberFormat="1" applyFont="1" applyFill="1" applyBorder="1" applyAlignment="1">
      <alignment horizontal="center" vertical="center"/>
    </xf>
    <xf numFmtId="165" fontId="15" fillId="2" borderId="21"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wrapText="1" readingOrder="2"/>
    </xf>
    <xf numFmtId="3" fontId="15" fillId="2" borderId="21" xfId="0" applyNumberFormat="1" applyFont="1" applyFill="1" applyBorder="1" applyAlignment="1">
      <alignment horizontal="center" vertical="center" wrapText="1" readingOrder="2"/>
    </xf>
    <xf numFmtId="165" fontId="15" fillId="4" borderId="3" xfId="0" applyNumberFormat="1" applyFont="1" applyFill="1" applyBorder="1" applyAlignment="1">
      <alignment horizontal="center" vertical="center"/>
    </xf>
    <xf numFmtId="165" fontId="15" fillId="4" borderId="21" xfId="0" applyNumberFormat="1" applyFont="1" applyFill="1" applyBorder="1" applyAlignment="1">
      <alignment horizontal="center" vertical="center"/>
    </xf>
    <xf numFmtId="0" fontId="15" fillId="0" borderId="4" xfId="0" applyFont="1" applyBorder="1" applyAlignment="1">
      <alignment horizontal="center" vertical="center"/>
    </xf>
    <xf numFmtId="0" fontId="15" fillId="2" borderId="4" xfId="0" applyFont="1" applyFill="1" applyBorder="1" applyAlignment="1">
      <alignment horizontal="center" vertical="center" wrapText="1" readingOrder="2"/>
    </xf>
    <xf numFmtId="0" fontId="15" fillId="2" borderId="4" xfId="0" applyFont="1" applyFill="1" applyBorder="1" applyAlignment="1">
      <alignment horizontal="center" vertical="center" wrapText="1" readingOrder="1"/>
    </xf>
    <xf numFmtId="0" fontId="15" fillId="2" borderId="0" xfId="0" applyFont="1" applyFill="1" applyAlignment="1">
      <alignment horizontal="center"/>
    </xf>
    <xf numFmtId="0" fontId="15" fillId="2" borderId="0" xfId="0" applyFont="1" applyFill="1" applyAlignment="1">
      <alignment horizontal="center" readingOrder="1"/>
    </xf>
    <xf numFmtId="0" fontId="15" fillId="2" borderId="0" xfId="0" applyFont="1" applyFill="1" applyAlignment="1">
      <alignment horizontal="center" vertical="center"/>
    </xf>
    <xf numFmtId="0" fontId="15" fillId="0" borderId="4" xfId="0" applyFont="1" applyBorder="1" applyAlignment="1">
      <alignment horizontal="center" vertical="center" wrapText="1" readingOrder="2"/>
    </xf>
    <xf numFmtId="0" fontId="15" fillId="0" borderId="4" xfId="0" applyFont="1" applyBorder="1" applyAlignment="1">
      <alignment horizontal="center" vertical="center" wrapText="1" readingOrder="1"/>
    </xf>
    <xf numFmtId="0" fontId="15" fillId="2" borderId="2" xfId="0" applyFont="1" applyFill="1" applyBorder="1" applyAlignment="1">
      <alignment vertical="center" wrapText="1" readingOrder="2"/>
    </xf>
    <xf numFmtId="0" fontId="15" fillId="2" borderId="14" xfId="0" applyFont="1" applyFill="1" applyBorder="1" applyAlignment="1">
      <alignment vertical="center" wrapText="1" readingOrder="2"/>
    </xf>
    <xf numFmtId="0" fontId="15" fillId="2" borderId="8" xfId="0" applyFont="1" applyFill="1" applyBorder="1" applyAlignment="1">
      <alignment vertical="center" wrapText="1" readingOrder="2"/>
    </xf>
    <xf numFmtId="0" fontId="15" fillId="2" borderId="3" xfId="0" applyFont="1" applyFill="1" applyBorder="1" applyAlignment="1">
      <alignment vertical="center" wrapText="1" readingOrder="2"/>
    </xf>
    <xf numFmtId="0" fontId="15" fillId="2" borderId="8" xfId="0" applyFont="1" applyFill="1" applyBorder="1" applyAlignment="1">
      <alignment horizontal="center" vertical="center" wrapText="1" readingOrder="2"/>
    </xf>
    <xf numFmtId="0" fontId="15" fillId="2" borderId="3" xfId="0" applyFont="1" applyFill="1" applyBorder="1" applyAlignment="1">
      <alignment horizontal="center" vertical="center" wrapText="1" readingOrder="1"/>
    </xf>
    <xf numFmtId="0" fontId="15" fillId="2" borderId="3" xfId="0" applyFont="1" applyFill="1" applyBorder="1" applyAlignment="1">
      <alignment horizontal="center" vertical="center"/>
    </xf>
    <xf numFmtId="0" fontId="15" fillId="2" borderId="3" xfId="0" applyFont="1" applyFill="1" applyBorder="1" applyAlignment="1">
      <alignment horizontal="center" vertical="center" wrapText="1" readingOrder="2"/>
    </xf>
    <xf numFmtId="0" fontId="15" fillId="2" borderId="4" xfId="0" applyFont="1" applyFill="1" applyBorder="1" applyAlignment="1">
      <alignment vertical="center" wrapText="1" readingOrder="2"/>
    </xf>
    <xf numFmtId="0" fontId="15" fillId="4" borderId="8" xfId="0" applyFont="1" applyFill="1" applyBorder="1" applyAlignment="1">
      <alignment horizontal="center" vertical="center" wrapText="1" readingOrder="2"/>
    </xf>
    <xf numFmtId="0" fontId="15" fillId="4" borderId="3" xfId="0" applyFont="1" applyFill="1" applyBorder="1" applyAlignment="1">
      <alignment horizontal="center" vertical="center" wrapText="1" readingOrder="1"/>
    </xf>
    <xf numFmtId="0" fontId="15" fillId="4" borderId="3" xfId="0" applyFont="1" applyFill="1" applyBorder="1" applyAlignment="1">
      <alignment horizontal="center" vertical="center"/>
    </xf>
    <xf numFmtId="0" fontId="25" fillId="0" borderId="0" xfId="0" applyFont="1"/>
    <xf numFmtId="166" fontId="12" fillId="0" borderId="0" xfId="0" applyNumberFormat="1" applyFont="1" applyAlignment="1">
      <alignment vertical="top"/>
    </xf>
    <xf numFmtId="0" fontId="10" fillId="2" borderId="0" xfId="0" applyFont="1" applyFill="1" applyAlignment="1">
      <alignment horizontal="right" vertical="top" wrapText="1" readingOrder="2"/>
    </xf>
    <xf numFmtId="0" fontId="15" fillId="2" borderId="7" xfId="0" applyFont="1" applyFill="1" applyBorder="1" applyAlignment="1">
      <alignment horizontal="right" vertical="center" wrapText="1" readingOrder="2"/>
    </xf>
    <xf numFmtId="0" fontId="7" fillId="2" borderId="7" xfId="0" applyFont="1" applyFill="1" applyBorder="1" applyAlignment="1">
      <alignment horizontal="left" vertical="center" wrapText="1" readingOrder="1"/>
    </xf>
    <xf numFmtId="0" fontId="10" fillId="0" borderId="0" xfId="0" applyFont="1" applyAlignment="1">
      <alignment horizontal="left" vertical="top" wrapText="1" readingOrder="1"/>
    </xf>
    <xf numFmtId="0" fontId="14"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2" fillId="0" borderId="0" xfId="0" applyFont="1" applyAlignment="1">
      <alignment horizontal="right" vertical="top" wrapText="1" readingOrder="2"/>
    </xf>
    <xf numFmtId="0" fontId="26" fillId="0" borderId="0" xfId="0" applyFont="1" applyAlignment="1">
      <alignment horizontal="left" vertical="top" wrapText="1" readingOrder="1"/>
    </xf>
    <xf numFmtId="0" fontId="3" fillId="0" borderId="0" xfId="0" applyFont="1" applyAlignment="1">
      <alignment horizontal="left" wrapText="1"/>
    </xf>
    <xf numFmtId="0" fontId="11" fillId="0" borderId="0" xfId="0" applyFont="1" applyAlignment="1">
      <alignment horizontal="left"/>
    </xf>
    <xf numFmtId="3" fontId="15" fillId="2" borderId="7" xfId="0" applyNumberFormat="1" applyFont="1" applyFill="1" applyBorder="1" applyAlignment="1">
      <alignment horizontal="center" vertical="center" wrapText="1" readingOrder="2"/>
    </xf>
    <xf numFmtId="3" fontId="15" fillId="2" borderId="1" xfId="0" applyNumberFormat="1" applyFont="1" applyFill="1" applyBorder="1" applyAlignment="1">
      <alignment horizontal="center" vertical="center" wrapText="1" readingOrder="2"/>
    </xf>
    <xf numFmtId="3" fontId="15" fillId="2" borderId="17" xfId="0" applyNumberFormat="1" applyFont="1" applyFill="1" applyBorder="1" applyAlignment="1">
      <alignment horizontal="center" wrapText="1" readingOrder="2"/>
    </xf>
    <xf numFmtId="3" fontId="15" fillId="2" borderId="22" xfId="0" applyNumberFormat="1" applyFont="1" applyFill="1" applyBorder="1" applyAlignment="1">
      <alignment horizontal="center" wrapText="1" readingOrder="2"/>
    </xf>
    <xf numFmtId="3" fontId="15" fillId="2" borderId="23" xfId="0" applyNumberFormat="1" applyFont="1" applyFill="1" applyBorder="1" applyAlignment="1">
      <alignment horizontal="center" wrapText="1" readingOrder="2"/>
    </xf>
    <xf numFmtId="3" fontId="15" fillId="2" borderId="17" xfId="0" applyNumberFormat="1" applyFont="1" applyFill="1" applyBorder="1" applyAlignment="1">
      <alignment horizontal="center" vertical="center" wrapText="1" readingOrder="2"/>
    </xf>
    <xf numFmtId="3" fontId="15" fillId="2" borderId="22" xfId="0" applyNumberFormat="1" applyFont="1" applyFill="1" applyBorder="1" applyAlignment="1">
      <alignment horizontal="center" vertical="center" wrapText="1" readingOrder="2"/>
    </xf>
    <xf numFmtId="3" fontId="15" fillId="2" borderId="23" xfId="0" applyNumberFormat="1" applyFont="1" applyFill="1" applyBorder="1" applyAlignment="1">
      <alignment horizontal="center" vertical="center" wrapText="1" readingOrder="2"/>
    </xf>
    <xf numFmtId="0" fontId="24" fillId="2" borderId="8"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8" xfId="0" applyFont="1" applyFill="1" applyBorder="1" applyAlignment="1">
      <alignment horizontal="center" vertical="center"/>
    </xf>
    <xf numFmtId="0" fontId="23" fillId="2" borderId="19" xfId="0" applyFont="1" applyFill="1" applyBorder="1" applyAlignment="1">
      <alignment horizontal="center" vertical="center"/>
    </xf>
    <xf numFmtId="167" fontId="15" fillId="0" borderId="30" xfId="5" applyNumberFormat="1" applyFont="1" applyBorder="1" applyAlignment="1">
      <alignment horizontal="center" vertical="center"/>
    </xf>
    <xf numFmtId="167" fontId="15" fillId="0" borderId="31" xfId="5" applyNumberFormat="1" applyFont="1" applyBorder="1" applyAlignment="1">
      <alignment horizontal="center" vertical="center"/>
    </xf>
    <xf numFmtId="0" fontId="23" fillId="2" borderId="10" xfId="0" applyFont="1" applyFill="1" applyBorder="1" applyAlignment="1">
      <alignment horizontal="center" vertical="center"/>
    </xf>
    <xf numFmtId="167" fontId="15" fillId="0" borderId="29" xfId="5" applyNumberFormat="1" applyFont="1" applyBorder="1" applyAlignment="1">
      <alignment horizontal="center" vertical="center"/>
    </xf>
    <xf numFmtId="167" fontId="15" fillId="0" borderId="32" xfId="5" applyNumberFormat="1" applyFont="1" applyBorder="1" applyAlignment="1">
      <alignment horizontal="center" vertical="center"/>
    </xf>
    <xf numFmtId="49" fontId="7" fillId="2" borderId="6" xfId="0" applyNumberFormat="1" applyFont="1" applyFill="1" applyBorder="1" applyAlignment="1">
      <alignment horizontal="center" vertical="center" wrapText="1" readingOrder="2"/>
    </xf>
    <xf numFmtId="49" fontId="7" fillId="2" borderId="1" xfId="0" applyNumberFormat="1" applyFont="1" applyFill="1" applyBorder="1" applyAlignment="1">
      <alignment horizontal="center" vertical="center" wrapText="1" readingOrder="2"/>
    </xf>
    <xf numFmtId="49" fontId="7" fillId="2" borderId="7" xfId="0" applyNumberFormat="1" applyFont="1" applyFill="1" applyBorder="1" applyAlignment="1">
      <alignment horizontal="center" vertical="center" wrapText="1" readingOrder="2"/>
    </xf>
    <xf numFmtId="0" fontId="15" fillId="2" borderId="7" xfId="0" applyFont="1" applyFill="1" applyBorder="1" applyAlignment="1">
      <alignment horizontal="center" vertical="center" wrapText="1" readingOrder="2"/>
    </xf>
    <xf numFmtId="0" fontId="15" fillId="2" borderId="1" xfId="0" applyFont="1" applyFill="1" applyBorder="1" applyAlignment="1">
      <alignment horizontal="center" vertical="center" wrapText="1" readingOrder="2"/>
    </xf>
    <xf numFmtId="0" fontId="15" fillId="2" borderId="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6" xfId="0" applyFont="1" applyFill="1" applyBorder="1" applyAlignment="1">
      <alignment vertical="top" wrapText="1" readingOrder="2"/>
    </xf>
    <xf numFmtId="0" fontId="15" fillId="2" borderId="1" xfId="0" applyFont="1" applyFill="1" applyBorder="1" applyAlignment="1">
      <alignment vertical="top" wrapText="1" readingOrder="2"/>
    </xf>
    <xf numFmtId="3" fontId="15" fillId="2" borderId="8" xfId="0" applyNumberFormat="1" applyFont="1" applyFill="1" applyBorder="1" applyAlignment="1">
      <alignment horizontal="center" vertical="center" wrapText="1" readingOrder="2"/>
    </xf>
    <xf numFmtId="3" fontId="15" fillId="2" borderId="3" xfId="0" applyNumberFormat="1" applyFont="1" applyFill="1" applyBorder="1" applyAlignment="1">
      <alignment horizontal="center" vertical="center" wrapText="1" readingOrder="2"/>
    </xf>
    <xf numFmtId="3" fontId="15" fillId="2" borderId="21" xfId="0" applyNumberFormat="1" applyFont="1" applyFill="1" applyBorder="1" applyAlignment="1">
      <alignment horizontal="center" vertical="center" wrapText="1" readingOrder="2"/>
    </xf>
    <xf numFmtId="3" fontId="15" fillId="2" borderId="5" xfId="0" applyNumberFormat="1" applyFont="1" applyFill="1" applyBorder="1" applyAlignment="1">
      <alignment horizontal="center" vertical="center" wrapText="1" readingOrder="2"/>
    </xf>
    <xf numFmtId="3" fontId="15" fillId="2" borderId="0" xfId="0" applyNumberFormat="1" applyFont="1" applyFill="1" applyAlignment="1">
      <alignment horizontal="center" vertical="center" wrapText="1" readingOrder="2"/>
    </xf>
    <xf numFmtId="3" fontId="15" fillId="2" borderId="24" xfId="0" applyNumberFormat="1" applyFont="1" applyFill="1" applyBorder="1" applyAlignment="1">
      <alignment horizontal="center" vertical="center" wrapText="1" readingOrder="2"/>
    </xf>
    <xf numFmtId="3" fontId="15" fillId="2" borderId="2" xfId="0" applyNumberFormat="1" applyFont="1" applyFill="1" applyBorder="1" applyAlignment="1">
      <alignment horizontal="center" vertical="center" wrapText="1" readingOrder="2"/>
    </xf>
    <xf numFmtId="3" fontId="15" fillId="2" borderId="14" xfId="0" applyNumberFormat="1" applyFont="1" applyFill="1" applyBorder="1" applyAlignment="1">
      <alignment horizontal="center" vertical="center" wrapText="1" readingOrder="2"/>
    </xf>
    <xf numFmtId="3" fontId="15" fillId="2" borderId="13" xfId="0" applyNumberFormat="1" applyFont="1" applyFill="1" applyBorder="1" applyAlignment="1">
      <alignment horizontal="center" vertical="center" wrapText="1" readingOrder="2"/>
    </xf>
    <xf numFmtId="0" fontId="7" fillId="2" borderId="6" xfId="0" applyFont="1" applyFill="1" applyBorder="1" applyAlignment="1">
      <alignment vertical="top" wrapText="1" readingOrder="1"/>
    </xf>
    <xf numFmtId="0" fontId="7" fillId="2" borderId="1" xfId="0" applyFont="1" applyFill="1" applyBorder="1" applyAlignment="1">
      <alignment vertical="top" wrapText="1" readingOrder="1"/>
    </xf>
  </cellXfs>
  <cellStyles count="6">
    <cellStyle name="Accent1 2" xfId="4" xr:uid="{99D1CD67-B453-4782-90E7-A1F95925D01C}"/>
    <cellStyle name="Comma" xfId="5" builtinId="3"/>
    <cellStyle name="Comma 2" xfId="2" xr:uid="{3B5818AB-C3FB-4F3C-BD3A-998704BF5614}"/>
    <cellStyle name="Normal" xfId="0" builtinId="0"/>
    <cellStyle name="Normal 2" xfId="1" xr:uid="{670DD98D-206B-4276-ABE1-3A04E0F47B32}"/>
    <cellStyle name="Percent 2" xfId="3" xr:uid="{9D603449-0729-4801-A8D6-65FC47089D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217805</xdr:colOff>
      <xdr:row>1</xdr:row>
      <xdr:rowOff>803275</xdr:rowOff>
    </xdr:to>
    <xdr:pic>
      <xdr:nvPicPr>
        <xdr:cNvPr id="2" name="Grafik 1" descr="Ein Bild, das Text enthält.&#10;&#10;Automatisch generierte Beschreibung">
          <a:extLst>
            <a:ext uri="{FF2B5EF4-FFF2-40B4-BE49-F238E27FC236}">
              <a16:creationId xmlns:a16="http://schemas.microsoft.com/office/drawing/2014/main" id="{99EB2122-388C-445B-97BC-0A5D5C9E6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41855" cy="993775"/>
        </a:xfrm>
        <a:prstGeom prst="rect">
          <a:avLst/>
        </a:prstGeom>
      </xdr:spPr>
    </xdr:pic>
    <xdr:clientData/>
  </xdr:twoCellAnchor>
  <xdr:twoCellAnchor editAs="oneCell">
    <xdr:from>
      <xdr:col>8</xdr:col>
      <xdr:colOff>323850</xdr:colOff>
      <xdr:row>0</xdr:row>
      <xdr:rowOff>9525</xdr:rowOff>
    </xdr:from>
    <xdr:to>
      <xdr:col>9</xdr:col>
      <xdr:colOff>927735</xdr:colOff>
      <xdr:row>1</xdr:row>
      <xdr:rowOff>200025</xdr:rowOff>
    </xdr:to>
    <xdr:pic>
      <xdr:nvPicPr>
        <xdr:cNvPr id="3" name="Grafik 2">
          <a:extLst>
            <a:ext uri="{FF2B5EF4-FFF2-40B4-BE49-F238E27FC236}">
              <a16:creationId xmlns:a16="http://schemas.microsoft.com/office/drawing/2014/main" id="{E4A67E0D-8AB9-442D-80DB-0B9F17C4EE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00650" y="9525"/>
          <a:ext cx="1213485" cy="381000"/>
        </a:xfrm>
        <a:prstGeom prst="rect">
          <a:avLst/>
        </a:prstGeom>
      </xdr:spPr>
    </xdr:pic>
    <xdr:clientData/>
  </xdr:twoCellAnchor>
  <xdr:twoCellAnchor editAs="oneCell">
    <xdr:from>
      <xdr:col>9</xdr:col>
      <xdr:colOff>565150</xdr:colOff>
      <xdr:row>1</xdr:row>
      <xdr:rowOff>304800</xdr:rowOff>
    </xdr:from>
    <xdr:to>
      <xdr:col>9</xdr:col>
      <xdr:colOff>906780</xdr:colOff>
      <xdr:row>1</xdr:row>
      <xdr:rowOff>736600</xdr:rowOff>
    </xdr:to>
    <xdr:pic>
      <xdr:nvPicPr>
        <xdr:cNvPr id="4" name="Grafik 3">
          <a:extLst>
            <a:ext uri="{FF2B5EF4-FFF2-40B4-BE49-F238E27FC236}">
              <a16:creationId xmlns:a16="http://schemas.microsoft.com/office/drawing/2014/main" id="{8B123158-8BBE-4ECB-B3ED-4A99DCDF06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6051550" y="495300"/>
          <a:ext cx="341630" cy="431800"/>
        </a:xfrm>
        <a:prstGeom prst="rect">
          <a:avLst/>
        </a:prstGeom>
      </xdr:spPr>
    </xdr:pic>
    <xdr:clientData/>
  </xdr:twoCellAnchor>
  <xdr:twoCellAnchor editAs="oneCell">
    <xdr:from>
      <xdr:col>9</xdr:col>
      <xdr:colOff>104775</xdr:colOff>
      <xdr:row>1</xdr:row>
      <xdr:rowOff>290195</xdr:rowOff>
    </xdr:from>
    <xdr:to>
      <xdr:col>9</xdr:col>
      <xdr:colOff>426085</xdr:colOff>
      <xdr:row>1</xdr:row>
      <xdr:rowOff>721995</xdr:rowOff>
    </xdr:to>
    <xdr:pic>
      <xdr:nvPicPr>
        <xdr:cNvPr id="5" name="Grafik 4">
          <a:extLst>
            <a:ext uri="{FF2B5EF4-FFF2-40B4-BE49-F238E27FC236}">
              <a16:creationId xmlns:a16="http://schemas.microsoft.com/office/drawing/2014/main" id="{107ABCB6-4C83-4751-9EBB-923E018AD2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91175" y="480695"/>
          <a:ext cx="321310" cy="431800"/>
        </a:xfrm>
        <a:prstGeom prst="rect">
          <a:avLst/>
        </a:prstGeom>
      </xdr:spPr>
    </xdr:pic>
    <xdr:clientData/>
  </xdr:twoCellAnchor>
  <xdr:twoCellAnchor editAs="oneCell">
    <xdr:from>
      <xdr:col>0</xdr:col>
      <xdr:colOff>0</xdr:colOff>
      <xdr:row>10</xdr:row>
      <xdr:rowOff>0</xdr:rowOff>
    </xdr:from>
    <xdr:to>
      <xdr:col>9</xdr:col>
      <xdr:colOff>873975</xdr:colOff>
      <xdr:row>40</xdr:row>
      <xdr:rowOff>134471</xdr:rowOff>
    </xdr:to>
    <xdr:pic>
      <xdr:nvPicPr>
        <xdr:cNvPr id="6" name="Grafik 5" descr="Ein Bild, das Text, draußen, mehrere enthält.&#10;&#10;Automatisch generierte Beschreibung">
          <a:extLst>
            <a:ext uri="{FF2B5EF4-FFF2-40B4-BE49-F238E27FC236}">
              <a16:creationId xmlns:a16="http://schemas.microsoft.com/office/drawing/2014/main" id="{506906A6-F275-41E8-B75A-6B253DC487C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248025"/>
          <a:ext cx="6455625" cy="5744696"/>
        </a:xfrm>
        <a:prstGeom prst="rect">
          <a:avLst/>
        </a:prstGeom>
      </xdr:spPr>
    </xdr:pic>
    <xdr:clientData/>
  </xdr:twoCellAnchor>
  <xdr:twoCellAnchor editAs="oneCell">
    <xdr:from>
      <xdr:col>1</xdr:col>
      <xdr:colOff>607359</xdr:colOff>
      <xdr:row>41</xdr:row>
      <xdr:rowOff>174252</xdr:rowOff>
    </xdr:from>
    <xdr:to>
      <xdr:col>8</xdr:col>
      <xdr:colOff>520364</xdr:colOff>
      <xdr:row>49</xdr:row>
      <xdr:rowOff>121024</xdr:rowOff>
    </xdr:to>
    <xdr:pic>
      <xdr:nvPicPr>
        <xdr:cNvPr id="7" name="Grafik 6" descr="Ein Bild, das Text enthält.&#10;&#10;Automatisch generierte Beschreibung">
          <a:extLst>
            <a:ext uri="{FF2B5EF4-FFF2-40B4-BE49-F238E27FC236}">
              <a16:creationId xmlns:a16="http://schemas.microsoft.com/office/drawing/2014/main" id="{AE1398D5-B181-45BB-80AA-EC7D426BFA0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0033" b="12039"/>
        <a:stretch/>
      </xdr:blipFill>
      <xdr:spPr bwMode="auto">
        <a:xfrm>
          <a:off x="1216959" y="9223002"/>
          <a:ext cx="4180205" cy="138504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37F8-182C-4815-9516-0F01035E4161}">
  <dimension ref="A2:J47"/>
  <sheetViews>
    <sheetView tabSelected="1" workbookViewId="0">
      <selection activeCell="A7" sqref="A7"/>
    </sheetView>
  </sheetViews>
  <sheetFormatPr defaultColWidth="9.140625" defaultRowHeight="15"/>
  <cols>
    <col min="1" max="1" width="10.5703125" bestFit="1" customWidth="1"/>
    <col min="10" max="10" width="14.42578125" customWidth="1"/>
    <col min="11" max="11" width="8.5703125" customWidth="1"/>
  </cols>
  <sheetData>
    <row r="2" spans="1:10" ht="80.25" customHeight="1">
      <c r="A2" s="121"/>
      <c r="B2" s="121"/>
      <c r="C2" s="121"/>
      <c r="D2" s="121"/>
      <c r="E2" s="121"/>
      <c r="F2" s="121"/>
      <c r="G2" s="121"/>
    </row>
    <row r="3" spans="1:10" ht="30" customHeight="1">
      <c r="A3" s="122" t="s">
        <v>0</v>
      </c>
      <c r="B3" s="122"/>
      <c r="C3" s="122"/>
      <c r="D3" s="122"/>
      <c r="E3" s="122"/>
      <c r="F3" s="122"/>
      <c r="G3" s="122"/>
      <c r="H3" s="122"/>
      <c r="I3" s="122"/>
      <c r="J3" s="122"/>
    </row>
    <row r="4" spans="1:10" ht="30" customHeight="1">
      <c r="A4" s="122" t="s">
        <v>1</v>
      </c>
      <c r="B4" s="122"/>
      <c r="C4" s="122"/>
      <c r="D4" s="122"/>
      <c r="E4" s="122"/>
      <c r="F4" s="122"/>
      <c r="G4" s="122"/>
      <c r="H4" s="122"/>
      <c r="I4" s="122"/>
      <c r="J4" s="122"/>
    </row>
    <row r="5" spans="1:10" ht="14.25" customHeight="1">
      <c r="A5" s="25"/>
      <c r="B5" s="25"/>
      <c r="C5" s="25"/>
      <c r="D5" s="25"/>
      <c r="E5" s="25"/>
      <c r="F5" s="25"/>
      <c r="G5" s="25"/>
      <c r="H5" s="25"/>
      <c r="I5" s="25"/>
      <c r="J5" s="25"/>
    </row>
    <row r="6" spans="1:10" s="1" customFormat="1" ht="18.75">
      <c r="A6" s="26" t="s">
        <v>2</v>
      </c>
      <c r="B6" s="26"/>
      <c r="C6" s="26"/>
      <c r="D6" s="26"/>
      <c r="E6" s="26"/>
      <c r="F6" s="26"/>
      <c r="G6" s="27"/>
      <c r="H6" s="27"/>
      <c r="I6" s="27"/>
      <c r="J6" s="27"/>
    </row>
    <row r="7" spans="1:10" s="1" customFormat="1" ht="18.75">
      <c r="A7" s="26"/>
      <c r="B7" s="26"/>
      <c r="C7" s="26"/>
      <c r="D7" s="26"/>
      <c r="E7" s="26"/>
      <c r="F7" s="26"/>
      <c r="G7" s="27"/>
      <c r="H7" s="27"/>
      <c r="I7" s="27"/>
      <c r="J7" s="28" t="s">
        <v>3</v>
      </c>
    </row>
    <row r="8" spans="1:10" s="1" customFormat="1" ht="18.75">
      <c r="A8" s="112">
        <v>45792</v>
      </c>
      <c r="B8" s="29" t="s">
        <v>4</v>
      </c>
      <c r="C8" s="29"/>
      <c r="D8" s="29"/>
      <c r="E8" s="26"/>
      <c r="F8" s="26"/>
      <c r="G8" s="27"/>
      <c r="H8" s="27"/>
      <c r="I8" s="27"/>
      <c r="J8" s="27"/>
    </row>
    <row r="9" spans="1:10">
      <c r="A9" s="26" t="s">
        <v>5</v>
      </c>
      <c r="B9" s="26"/>
      <c r="C9" s="26"/>
      <c r="D9" s="26"/>
      <c r="E9" s="26"/>
      <c r="F9" s="26"/>
      <c r="G9" s="26"/>
      <c r="H9" s="26"/>
      <c r="I9" s="26"/>
      <c r="J9" s="30" t="s">
        <v>6</v>
      </c>
    </row>
    <row r="10" spans="1:10">
      <c r="A10" s="26" t="s">
        <v>7</v>
      </c>
      <c r="B10" s="26"/>
      <c r="C10" s="26"/>
      <c r="D10" s="26"/>
      <c r="E10" s="26"/>
      <c r="F10" s="26"/>
      <c r="G10" s="26"/>
      <c r="H10" s="26"/>
      <c r="I10" s="26"/>
      <c r="J10" s="30" t="s">
        <v>8</v>
      </c>
    </row>
    <row r="11" spans="1:10">
      <c r="A11" s="31"/>
      <c r="B11" s="31"/>
      <c r="C11" s="31"/>
      <c r="D11" s="31"/>
      <c r="E11" s="31"/>
      <c r="F11" s="31"/>
      <c r="G11" s="31"/>
      <c r="H11" s="31"/>
      <c r="I11" s="31"/>
      <c r="J11" s="31"/>
    </row>
    <row r="40" ht="6.75" customHeight="1"/>
    <row r="47" ht="8.25" customHeight="1"/>
  </sheetData>
  <mergeCells count="3">
    <mergeCell ref="A2:G2"/>
    <mergeCell ref="A3:J3"/>
    <mergeCell ref="A4:J4"/>
  </mergeCells>
  <pageMargins left="0.62205882352941178" right="0.48382352941176471" top="0.58750000000000002" bottom="0.42622549019607842" header="0.3" footer="0.3"/>
  <pageSetup paperSize="9" scale="9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showGridLines="0" rightToLeft="1" zoomScale="85" zoomScaleNormal="85" workbookViewId="0">
      <selection activeCell="B4" sqref="B4"/>
    </sheetView>
  </sheetViews>
  <sheetFormatPr defaultColWidth="8.85546875" defaultRowHeight="15.75"/>
  <cols>
    <col min="1" max="1" width="61" style="118" customWidth="1"/>
    <col min="2" max="2" width="72.140625" style="119" customWidth="1"/>
    <col min="3" max="16384" width="8.85546875" style="32"/>
  </cols>
  <sheetData>
    <row r="1" spans="1:2" ht="18">
      <c r="A1" s="117" t="s">
        <v>9</v>
      </c>
      <c r="B1" s="56" t="s">
        <v>10</v>
      </c>
    </row>
    <row r="2" spans="1:2">
      <c r="A2" s="113"/>
      <c r="B2" s="116"/>
    </row>
    <row r="3" spans="1:2">
      <c r="A3" s="113"/>
      <c r="B3" s="116"/>
    </row>
    <row r="4" spans="1:2">
      <c r="A4" s="113" t="s">
        <v>11</v>
      </c>
      <c r="B4" s="116" t="s">
        <v>12</v>
      </c>
    </row>
    <row r="5" spans="1:2">
      <c r="A5" s="113"/>
      <c r="B5" s="116"/>
    </row>
    <row r="6" spans="1:2">
      <c r="A6" s="113" t="s">
        <v>13</v>
      </c>
      <c r="B6" s="116" t="s">
        <v>14</v>
      </c>
    </row>
    <row r="7" spans="1:2">
      <c r="A7" s="113"/>
      <c r="B7" s="116"/>
    </row>
    <row r="8" spans="1:2" ht="45">
      <c r="A8" s="113" t="s">
        <v>15</v>
      </c>
      <c r="B8" s="116" t="s">
        <v>16</v>
      </c>
    </row>
    <row r="9" spans="1:2">
      <c r="A9" s="113"/>
      <c r="B9" s="116"/>
    </row>
    <row r="10" spans="1:2" ht="75">
      <c r="A10" s="113" t="s">
        <v>17</v>
      </c>
      <c r="B10" s="116" t="s">
        <v>18</v>
      </c>
    </row>
    <row r="11" spans="1:2">
      <c r="A11" s="113"/>
      <c r="B11" s="116"/>
    </row>
    <row r="12" spans="1:2" ht="45">
      <c r="A12" s="113" t="s">
        <v>19</v>
      </c>
      <c r="B12" s="116" t="s">
        <v>20</v>
      </c>
    </row>
    <row r="13" spans="1:2">
      <c r="A13" s="113"/>
      <c r="B13" s="116"/>
    </row>
    <row r="14" spans="1:2" ht="75">
      <c r="A14" s="113" t="s">
        <v>21</v>
      </c>
      <c r="B14" s="116" t="s">
        <v>22</v>
      </c>
    </row>
    <row r="15" spans="1:2">
      <c r="A15" s="113"/>
      <c r="B15" s="116"/>
    </row>
    <row r="16" spans="1:2" ht="45">
      <c r="A16" s="113" t="s">
        <v>23</v>
      </c>
      <c r="B16" s="116" t="s">
        <v>24</v>
      </c>
    </row>
    <row r="17" spans="1:2">
      <c r="A17" s="113"/>
      <c r="B17" s="116"/>
    </row>
    <row r="18" spans="1:2" ht="30">
      <c r="A18" s="113" t="s">
        <v>25</v>
      </c>
      <c r="B18" s="116" t="s">
        <v>26</v>
      </c>
    </row>
    <row r="19" spans="1:2">
      <c r="A19" s="113"/>
      <c r="B19" s="116"/>
    </row>
    <row r="20" spans="1:2" ht="129" customHeight="1">
      <c r="A20" s="113" t="s">
        <v>27</v>
      </c>
      <c r="B20" s="116" t="s">
        <v>28</v>
      </c>
    </row>
    <row r="21" spans="1:2">
      <c r="A21" s="113"/>
      <c r="B21" s="116"/>
    </row>
    <row r="22" spans="1:2" ht="96" customHeight="1">
      <c r="A22" s="113" t="s">
        <v>29</v>
      </c>
      <c r="B22" s="116" t="s">
        <v>30</v>
      </c>
    </row>
    <row r="23" spans="1:2">
      <c r="A23" s="113"/>
      <c r="B23" s="116"/>
    </row>
    <row r="24" spans="1:2" ht="48.75" customHeight="1">
      <c r="A24" s="113" t="s">
        <v>31</v>
      </c>
      <c r="B24" s="116" t="s">
        <v>32</v>
      </c>
    </row>
    <row r="25" spans="1:2">
      <c r="A25" s="113"/>
      <c r="B25" s="116"/>
    </row>
    <row r="26" spans="1:2" ht="60">
      <c r="A26" s="113" t="s">
        <v>33</v>
      </c>
      <c r="B26" s="116" t="s">
        <v>34</v>
      </c>
    </row>
    <row r="27" spans="1:2">
      <c r="A27" s="113"/>
      <c r="B27" s="116"/>
    </row>
    <row r="28" spans="1:2" ht="36.75" customHeight="1">
      <c r="A28" s="113" t="s">
        <v>35</v>
      </c>
      <c r="B28" s="116" t="s">
        <v>36</v>
      </c>
    </row>
    <row r="29" spans="1:2" ht="267" customHeight="1">
      <c r="A29" s="113" t="s">
        <v>37</v>
      </c>
      <c r="B29" s="120" t="s">
        <v>38</v>
      </c>
    </row>
  </sheetData>
  <pageMargins left="0.7" right="0.7" top="0.75" bottom="0.75" header="0.3" footer="0.3"/>
  <pageSetup paperSize="9" scale="6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5"/>
  <sheetViews>
    <sheetView showGridLines="0" rightToLeft="1" zoomScale="70" zoomScaleNormal="70" workbookViewId="0">
      <selection activeCell="C55" sqref="C55"/>
    </sheetView>
  </sheetViews>
  <sheetFormatPr defaultColWidth="8.85546875" defaultRowHeight="18.75"/>
  <cols>
    <col min="1" max="1" width="11.5703125" style="24" bestFit="1" customWidth="1"/>
    <col min="2" max="2" width="142.85546875" style="46" customWidth="1"/>
    <col min="3" max="3" width="142.85546875" style="3" customWidth="1"/>
    <col min="4" max="4" width="13.85546875" style="94" customWidth="1"/>
    <col min="5" max="5" width="14" style="95" customWidth="1"/>
    <col min="6" max="6" width="12.7109375" style="96" bestFit="1" customWidth="1"/>
    <col min="7" max="7" width="27.7109375" style="79" bestFit="1" customWidth="1"/>
    <col min="8" max="8" width="23.28515625" style="79" customWidth="1"/>
    <col min="9" max="9" width="2" style="2" customWidth="1"/>
    <col min="10" max="12" width="8.85546875" style="2"/>
    <col min="13" max="13" width="25.140625" style="2" bestFit="1" customWidth="1"/>
    <col min="14" max="16384" width="8.85546875" style="2"/>
  </cols>
  <sheetData>
    <row r="1" spans="1:8" ht="19.5" thickBot="1"/>
    <row r="2" spans="1:8" ht="19.5" thickBot="1">
      <c r="A2" s="44" t="s">
        <v>39</v>
      </c>
      <c r="B2" s="47" t="s">
        <v>40</v>
      </c>
      <c r="C2" s="45" t="s">
        <v>41</v>
      </c>
      <c r="D2" s="97" t="s">
        <v>42</v>
      </c>
      <c r="E2" s="98" t="s">
        <v>43</v>
      </c>
      <c r="F2" s="91" t="s">
        <v>44</v>
      </c>
      <c r="G2" s="55" t="s">
        <v>45</v>
      </c>
      <c r="H2" s="55" t="s">
        <v>46</v>
      </c>
    </row>
    <row r="3" spans="1:8" ht="19.5" thickBot="1">
      <c r="A3" s="44"/>
      <c r="B3" s="48"/>
      <c r="C3" s="45"/>
      <c r="D3" s="97"/>
      <c r="E3" s="98"/>
      <c r="F3" s="91" t="s">
        <v>47</v>
      </c>
      <c r="G3" s="55" t="s">
        <v>48</v>
      </c>
      <c r="H3" s="55" t="s">
        <v>49</v>
      </c>
    </row>
    <row r="4" spans="1:8" s="54" customFormat="1" ht="19.5" thickBot="1">
      <c r="A4" s="51"/>
      <c r="B4" s="52" t="s">
        <v>50</v>
      </c>
      <c r="C4" s="53" t="s">
        <v>51</v>
      </c>
      <c r="D4" s="108"/>
      <c r="E4" s="109"/>
      <c r="F4" s="110"/>
      <c r="G4" s="89"/>
      <c r="H4" s="90"/>
    </row>
    <row r="5" spans="1:8" ht="19.5" thickBot="1">
      <c r="A5" s="4"/>
      <c r="B5" s="33" t="s">
        <v>52</v>
      </c>
      <c r="C5" s="5" t="s">
        <v>53</v>
      </c>
      <c r="D5" s="103"/>
      <c r="E5" s="104"/>
      <c r="F5" s="105"/>
      <c r="G5" s="85"/>
      <c r="H5" s="86"/>
    </row>
    <row r="6" spans="1:8" ht="153" customHeight="1">
      <c r="A6" s="145" t="s">
        <v>54</v>
      </c>
      <c r="B6" s="61" t="s">
        <v>55</v>
      </c>
      <c r="C6" s="8" t="s">
        <v>56</v>
      </c>
      <c r="D6" s="152"/>
      <c r="E6" s="153"/>
      <c r="F6" s="153"/>
      <c r="G6" s="153"/>
      <c r="H6" s="154"/>
    </row>
    <row r="7" spans="1:8" ht="144" customHeight="1">
      <c r="A7" s="143"/>
      <c r="B7" s="150" t="s">
        <v>57</v>
      </c>
      <c r="C7" s="161" t="s">
        <v>58</v>
      </c>
      <c r="D7" s="155"/>
      <c r="E7" s="156"/>
      <c r="F7" s="156"/>
      <c r="G7" s="156"/>
      <c r="H7" s="157"/>
    </row>
    <row r="8" spans="1:8" ht="74.25" customHeight="1" thickBot="1">
      <c r="A8" s="144"/>
      <c r="B8" s="151"/>
      <c r="C8" s="162"/>
      <c r="D8" s="158"/>
      <c r="E8" s="159"/>
      <c r="F8" s="159"/>
      <c r="G8" s="159"/>
      <c r="H8" s="160"/>
    </row>
    <row r="9" spans="1:8" ht="19.5" thickBot="1">
      <c r="A9" s="4" t="s">
        <v>59</v>
      </c>
      <c r="B9" s="34" t="s">
        <v>60</v>
      </c>
      <c r="C9" s="9" t="s">
        <v>61</v>
      </c>
      <c r="D9" s="92" t="s">
        <v>62</v>
      </c>
      <c r="E9" s="92" t="s">
        <v>63</v>
      </c>
      <c r="F9" s="92">
        <v>5950</v>
      </c>
      <c r="G9" s="82"/>
      <c r="H9" s="82"/>
    </row>
    <row r="10" spans="1:8" ht="19.5" thickBot="1">
      <c r="A10" s="4" t="s">
        <v>64</v>
      </c>
      <c r="B10" s="34" t="s">
        <v>65</v>
      </c>
      <c r="C10" s="9" t="s">
        <v>66</v>
      </c>
      <c r="D10" s="92" t="s">
        <v>62</v>
      </c>
      <c r="E10" s="92" t="s">
        <v>63</v>
      </c>
      <c r="F10" s="92">
        <v>1970</v>
      </c>
      <c r="G10" s="82"/>
      <c r="H10" s="82"/>
    </row>
    <row r="11" spans="1:8" ht="19.5" thickBot="1">
      <c r="A11" s="4" t="s">
        <v>67</v>
      </c>
      <c r="B11" s="34" t="s">
        <v>68</v>
      </c>
      <c r="C11" s="9" t="s">
        <v>69</v>
      </c>
      <c r="D11" s="92" t="s">
        <v>62</v>
      </c>
      <c r="E11" s="92" t="s">
        <v>63</v>
      </c>
      <c r="F11" s="92">
        <v>30</v>
      </c>
      <c r="G11" s="82"/>
      <c r="H11" s="82"/>
    </row>
    <row r="12" spans="1:8" ht="174" customHeight="1" thickBot="1">
      <c r="A12" s="145" t="s">
        <v>70</v>
      </c>
      <c r="B12" s="63" t="s">
        <v>71</v>
      </c>
      <c r="C12" s="76" t="s">
        <v>72</v>
      </c>
      <c r="D12" s="103"/>
      <c r="E12" s="106"/>
      <c r="F12" s="106"/>
      <c r="G12" s="87"/>
      <c r="H12" s="88"/>
    </row>
    <row r="13" spans="1:8" ht="152.25" customHeight="1" thickBot="1">
      <c r="A13" s="144"/>
      <c r="B13" s="64" t="s">
        <v>73</v>
      </c>
      <c r="C13" s="77" t="s">
        <v>74</v>
      </c>
      <c r="D13" s="103"/>
      <c r="E13" s="106"/>
      <c r="F13" s="106"/>
      <c r="G13" s="87"/>
      <c r="H13" s="88"/>
    </row>
    <row r="14" spans="1:8" ht="19.5" thickBot="1">
      <c r="A14" s="4" t="s">
        <v>75</v>
      </c>
      <c r="B14" s="34" t="s">
        <v>60</v>
      </c>
      <c r="C14" s="9" t="s">
        <v>61</v>
      </c>
      <c r="D14" s="92" t="s">
        <v>62</v>
      </c>
      <c r="E14" s="92" t="s">
        <v>63</v>
      </c>
      <c r="F14" s="92">
        <v>5950</v>
      </c>
      <c r="G14" s="82"/>
      <c r="H14" s="82"/>
    </row>
    <row r="15" spans="1:8" ht="19.5" thickBot="1">
      <c r="A15" s="4" t="s">
        <v>76</v>
      </c>
      <c r="B15" s="34" t="s">
        <v>65</v>
      </c>
      <c r="C15" s="9" t="s">
        <v>66</v>
      </c>
      <c r="D15" s="92" t="s">
        <v>62</v>
      </c>
      <c r="E15" s="92" t="s">
        <v>63</v>
      </c>
      <c r="F15" s="92">
        <v>1970</v>
      </c>
      <c r="G15" s="82"/>
      <c r="H15" s="82"/>
    </row>
    <row r="16" spans="1:8" ht="19.5" thickBot="1">
      <c r="A16" s="4" t="s">
        <v>77</v>
      </c>
      <c r="B16" s="34" t="s">
        <v>68</v>
      </c>
      <c r="C16" s="9" t="s">
        <v>69</v>
      </c>
      <c r="D16" s="92" t="s">
        <v>62</v>
      </c>
      <c r="E16" s="92" t="s">
        <v>63</v>
      </c>
      <c r="F16" s="92">
        <v>30</v>
      </c>
      <c r="G16" s="82"/>
      <c r="H16" s="82"/>
    </row>
    <row r="17" spans="1:9" ht="19.5" thickBot="1">
      <c r="A17" s="145" t="s">
        <v>78</v>
      </c>
      <c r="B17" s="114" t="s">
        <v>79</v>
      </c>
      <c r="C17" s="115" t="s">
        <v>80</v>
      </c>
      <c r="D17" s="103"/>
      <c r="E17" s="106"/>
      <c r="F17" s="106"/>
      <c r="G17" s="87"/>
      <c r="H17" s="88"/>
    </row>
    <row r="18" spans="1:9" ht="118.5" customHeight="1">
      <c r="A18" s="143"/>
      <c r="B18" s="61" t="s">
        <v>81</v>
      </c>
      <c r="C18" s="8" t="s">
        <v>82</v>
      </c>
      <c r="D18" s="152"/>
      <c r="E18" s="153"/>
      <c r="F18" s="153"/>
      <c r="G18" s="153"/>
      <c r="H18" s="154"/>
    </row>
    <row r="19" spans="1:9" ht="144.75" customHeight="1">
      <c r="A19" s="57"/>
      <c r="B19" s="150" t="s">
        <v>83</v>
      </c>
      <c r="C19" s="161" t="s">
        <v>84</v>
      </c>
      <c r="D19" s="155"/>
      <c r="E19" s="156"/>
      <c r="F19" s="156"/>
      <c r="G19" s="156"/>
      <c r="H19" s="157"/>
    </row>
    <row r="20" spans="1:9" ht="73.5" customHeight="1" thickBot="1">
      <c r="A20" s="58"/>
      <c r="B20" s="151"/>
      <c r="C20" s="162"/>
      <c r="D20" s="158"/>
      <c r="E20" s="159"/>
      <c r="F20" s="159"/>
      <c r="G20" s="159"/>
      <c r="H20" s="160"/>
    </row>
    <row r="21" spans="1:9" ht="19.5" thickBot="1">
      <c r="A21" s="6" t="s">
        <v>85</v>
      </c>
      <c r="B21" s="35" t="s">
        <v>86</v>
      </c>
      <c r="C21" s="10" t="s">
        <v>87</v>
      </c>
      <c r="D21" s="92" t="s">
        <v>62</v>
      </c>
      <c r="E21" s="92" t="s">
        <v>63</v>
      </c>
      <c r="F21" s="92">
        <v>50</v>
      </c>
      <c r="G21" s="82"/>
      <c r="H21" s="82"/>
    </row>
    <row r="22" spans="1:9" ht="19.5" thickBot="1">
      <c r="A22" s="6" t="s">
        <v>88</v>
      </c>
      <c r="B22" s="35" t="s">
        <v>89</v>
      </c>
      <c r="C22" s="10" t="s">
        <v>90</v>
      </c>
      <c r="D22" s="92" t="s">
        <v>62</v>
      </c>
      <c r="E22" s="92" t="s">
        <v>63</v>
      </c>
      <c r="F22" s="92">
        <v>50</v>
      </c>
      <c r="G22" s="82"/>
      <c r="H22" s="82"/>
    </row>
    <row r="23" spans="1:9" ht="19.5" thickBot="1">
      <c r="A23" s="6" t="s">
        <v>91</v>
      </c>
      <c r="B23" s="35" t="s">
        <v>92</v>
      </c>
      <c r="C23" s="10" t="s">
        <v>93</v>
      </c>
      <c r="D23" s="92" t="s">
        <v>62</v>
      </c>
      <c r="E23" s="92" t="s">
        <v>63</v>
      </c>
      <c r="F23" s="92">
        <v>50</v>
      </c>
      <c r="G23" s="82"/>
      <c r="H23" s="82"/>
    </row>
    <row r="24" spans="1:9" ht="19.5" thickBot="1">
      <c r="A24" s="145" t="s">
        <v>94</v>
      </c>
      <c r="B24" s="33" t="s">
        <v>95</v>
      </c>
      <c r="C24" s="5" t="s">
        <v>96</v>
      </c>
      <c r="D24" s="92"/>
      <c r="E24" s="92"/>
      <c r="F24" s="92"/>
      <c r="G24" s="82"/>
      <c r="H24" s="82"/>
    </row>
    <row r="25" spans="1:9" ht="85.5" customHeight="1" thickBot="1">
      <c r="A25" s="144"/>
      <c r="B25" s="62" t="s">
        <v>97</v>
      </c>
      <c r="C25" s="75" t="s">
        <v>98</v>
      </c>
      <c r="D25" s="92" t="s">
        <v>99</v>
      </c>
      <c r="E25" s="92" t="s">
        <v>99</v>
      </c>
      <c r="F25" s="92">
        <v>1</v>
      </c>
      <c r="G25" s="82"/>
      <c r="H25" s="82"/>
    </row>
    <row r="26" spans="1:9" ht="86.25" customHeight="1" thickBot="1">
      <c r="A26" s="4" t="s">
        <v>100</v>
      </c>
      <c r="B26" s="65" t="s">
        <v>101</v>
      </c>
      <c r="C26" s="10" t="s">
        <v>102</v>
      </c>
      <c r="D26" s="92" t="s">
        <v>103</v>
      </c>
      <c r="E26" s="92" t="s">
        <v>104</v>
      </c>
      <c r="F26" s="92">
        <v>1905</v>
      </c>
      <c r="G26" s="82"/>
      <c r="H26" s="82"/>
    </row>
    <row r="27" spans="1:9" s="43" customFormat="1" ht="60" thickBot="1">
      <c r="A27" s="4" t="s">
        <v>105</v>
      </c>
      <c r="B27" s="49" t="s">
        <v>106</v>
      </c>
      <c r="C27" s="10" t="s">
        <v>107</v>
      </c>
      <c r="D27" s="92" t="s">
        <v>103</v>
      </c>
      <c r="E27" s="93" t="s">
        <v>104</v>
      </c>
      <c r="F27" s="92">
        <v>100</v>
      </c>
      <c r="G27" s="82"/>
      <c r="H27" s="82"/>
      <c r="I27" s="111"/>
    </row>
    <row r="28" spans="1:9" s="43" customFormat="1" ht="60" thickBot="1">
      <c r="A28" s="4" t="s">
        <v>108</v>
      </c>
      <c r="B28" s="49" t="s">
        <v>109</v>
      </c>
      <c r="C28" s="10" t="s">
        <v>110</v>
      </c>
      <c r="D28" s="92" t="s">
        <v>103</v>
      </c>
      <c r="E28" s="93" t="s">
        <v>104</v>
      </c>
      <c r="F28" s="92">
        <v>100</v>
      </c>
      <c r="G28" s="82"/>
      <c r="H28" s="82"/>
      <c r="I28" s="111"/>
    </row>
    <row r="29" spans="1:9" ht="72.75" customHeight="1" thickBot="1">
      <c r="A29" s="4" t="s">
        <v>111</v>
      </c>
      <c r="B29" s="66" t="s">
        <v>112</v>
      </c>
      <c r="C29" s="11" t="s">
        <v>113</v>
      </c>
      <c r="D29" s="92" t="s">
        <v>103</v>
      </c>
      <c r="E29" s="92" t="s">
        <v>104</v>
      </c>
      <c r="F29" s="92">
        <v>50</v>
      </c>
      <c r="G29" s="82"/>
      <c r="H29" s="82"/>
    </row>
    <row r="30" spans="1:9" ht="19.5" thickBot="1">
      <c r="A30" s="4" t="s">
        <v>114</v>
      </c>
      <c r="B30" s="50" t="s">
        <v>115</v>
      </c>
      <c r="C30" s="12" t="s">
        <v>116</v>
      </c>
      <c r="D30" s="101"/>
      <c r="E30" s="102"/>
      <c r="F30" s="102"/>
      <c r="G30" s="83"/>
      <c r="H30" s="84"/>
    </row>
    <row r="31" spans="1:9" ht="117" customHeight="1" thickBot="1">
      <c r="A31" s="4"/>
      <c r="B31" s="41" t="s">
        <v>117</v>
      </c>
      <c r="C31" s="13" t="s">
        <v>118</v>
      </c>
      <c r="D31" s="99"/>
      <c r="E31" s="100"/>
      <c r="F31" s="100"/>
      <c r="G31" s="80"/>
      <c r="H31" s="81"/>
    </row>
    <row r="32" spans="1:9" ht="19.5" thickBot="1">
      <c r="A32" s="59" t="s">
        <v>119</v>
      </c>
      <c r="B32" s="67" t="s">
        <v>120</v>
      </c>
      <c r="C32" s="14" t="s">
        <v>121</v>
      </c>
      <c r="D32" s="107" t="s">
        <v>122</v>
      </c>
      <c r="E32" s="93" t="s">
        <v>123</v>
      </c>
      <c r="F32" s="92">
        <v>2</v>
      </c>
      <c r="G32" s="82"/>
      <c r="H32" s="82"/>
    </row>
    <row r="33" spans="1:8" ht="19.5" thickBot="1">
      <c r="A33" s="59" t="s">
        <v>124</v>
      </c>
      <c r="B33" s="67" t="s">
        <v>125</v>
      </c>
      <c r="C33" s="14" t="s">
        <v>126</v>
      </c>
      <c r="D33" s="107" t="s">
        <v>122</v>
      </c>
      <c r="E33" s="93" t="s">
        <v>123</v>
      </c>
      <c r="F33" s="92">
        <v>6</v>
      </c>
      <c r="G33" s="82"/>
      <c r="H33" s="82"/>
    </row>
    <row r="34" spans="1:8" ht="19.5" thickBot="1">
      <c r="A34" s="4" t="s">
        <v>127</v>
      </c>
      <c r="B34" s="36" t="s">
        <v>128</v>
      </c>
      <c r="C34" s="15" t="s">
        <v>129</v>
      </c>
      <c r="D34" s="128"/>
      <c r="E34" s="129"/>
      <c r="F34" s="129"/>
      <c r="G34" s="129"/>
      <c r="H34" s="130"/>
    </row>
    <row r="35" spans="1:8" ht="118.5" customHeight="1" thickBot="1">
      <c r="A35" s="4"/>
      <c r="B35" s="41" t="s">
        <v>130</v>
      </c>
      <c r="C35" s="10" t="s">
        <v>131</v>
      </c>
      <c r="D35" s="125"/>
      <c r="E35" s="126"/>
      <c r="F35" s="126"/>
      <c r="G35" s="126"/>
      <c r="H35" s="127"/>
    </row>
    <row r="36" spans="1:8" ht="19.5" thickBot="1">
      <c r="A36" s="4" t="s">
        <v>132</v>
      </c>
      <c r="B36" s="34" t="s">
        <v>133</v>
      </c>
      <c r="C36" s="10" t="s">
        <v>134</v>
      </c>
      <c r="D36" s="92" t="s">
        <v>122</v>
      </c>
      <c r="E36" s="93" t="s">
        <v>123</v>
      </c>
      <c r="F36" s="92">
        <v>4</v>
      </c>
      <c r="G36" s="82"/>
      <c r="H36" s="82"/>
    </row>
    <row r="37" spans="1:8" ht="25.5" thickBot="1">
      <c r="A37" s="4" t="s">
        <v>135</v>
      </c>
      <c r="B37" s="37" t="s">
        <v>136</v>
      </c>
      <c r="C37" s="78" t="s">
        <v>137</v>
      </c>
      <c r="D37" s="128"/>
      <c r="E37" s="129"/>
      <c r="F37" s="129"/>
      <c r="G37" s="129"/>
      <c r="H37" s="130"/>
    </row>
    <row r="38" spans="1:8" ht="54.75" customHeight="1">
      <c r="A38" s="145"/>
      <c r="B38" s="68" t="s">
        <v>138</v>
      </c>
      <c r="C38" s="16" t="s">
        <v>139</v>
      </c>
      <c r="D38" s="152"/>
      <c r="E38" s="153"/>
      <c r="F38" s="153"/>
      <c r="G38" s="153"/>
      <c r="H38" s="154"/>
    </row>
    <row r="39" spans="1:8" ht="108" customHeight="1">
      <c r="A39" s="143"/>
      <c r="B39" s="69" t="s">
        <v>140</v>
      </c>
      <c r="C39" s="17" t="s">
        <v>141</v>
      </c>
      <c r="D39" s="155"/>
      <c r="E39" s="156"/>
      <c r="F39" s="156"/>
      <c r="G39" s="156"/>
      <c r="H39" s="157"/>
    </row>
    <row r="40" spans="1:8" ht="38.25" customHeight="1">
      <c r="A40" s="143"/>
      <c r="B40" s="69" t="s">
        <v>142</v>
      </c>
      <c r="C40" s="17" t="s">
        <v>143</v>
      </c>
      <c r="D40" s="155"/>
      <c r="E40" s="156"/>
      <c r="F40" s="156"/>
      <c r="G40" s="156"/>
      <c r="H40" s="157"/>
    </row>
    <row r="41" spans="1:8" ht="18">
      <c r="A41" s="143"/>
      <c r="B41" s="69" t="s">
        <v>144</v>
      </c>
      <c r="C41" s="17" t="s">
        <v>145</v>
      </c>
      <c r="D41" s="155"/>
      <c r="E41" s="156"/>
      <c r="F41" s="156"/>
      <c r="G41" s="156"/>
      <c r="H41" s="157"/>
    </row>
    <row r="42" spans="1:8" ht="36" customHeight="1">
      <c r="A42" s="143"/>
      <c r="B42" s="69" t="s">
        <v>146</v>
      </c>
      <c r="C42" s="17" t="s">
        <v>147</v>
      </c>
      <c r="D42" s="155"/>
      <c r="E42" s="156"/>
      <c r="F42" s="156"/>
      <c r="G42" s="156"/>
      <c r="H42" s="157"/>
    </row>
    <row r="43" spans="1:8" ht="18">
      <c r="A43" s="143"/>
      <c r="B43" s="69" t="s">
        <v>148</v>
      </c>
      <c r="C43" s="17" t="s">
        <v>149</v>
      </c>
      <c r="D43" s="155"/>
      <c r="E43" s="156"/>
      <c r="F43" s="156"/>
      <c r="G43" s="156"/>
      <c r="H43" s="157"/>
    </row>
    <row r="44" spans="1:8" ht="91.5" customHeight="1">
      <c r="A44" s="143"/>
      <c r="B44" s="69" t="s">
        <v>150</v>
      </c>
      <c r="C44" s="17" t="s">
        <v>151</v>
      </c>
      <c r="D44" s="155"/>
      <c r="E44" s="156"/>
      <c r="F44" s="156"/>
      <c r="G44" s="156"/>
      <c r="H44" s="157"/>
    </row>
    <row r="45" spans="1:8" ht="86.25" customHeight="1">
      <c r="A45" s="143"/>
      <c r="B45" s="70" t="s">
        <v>152</v>
      </c>
      <c r="C45" s="17" t="s">
        <v>153</v>
      </c>
      <c r="D45" s="155"/>
      <c r="E45" s="156"/>
      <c r="F45" s="156"/>
      <c r="G45" s="156"/>
      <c r="H45" s="157"/>
    </row>
    <row r="46" spans="1:8" ht="74.25" customHeight="1">
      <c r="A46" s="143"/>
      <c r="B46" s="71" t="s">
        <v>154</v>
      </c>
      <c r="C46" s="17" t="s">
        <v>155</v>
      </c>
      <c r="D46" s="155"/>
      <c r="E46" s="156"/>
      <c r="F46" s="156"/>
      <c r="G46" s="156"/>
      <c r="H46" s="157"/>
    </row>
    <row r="47" spans="1:8" ht="85.5" customHeight="1">
      <c r="A47" s="143"/>
      <c r="B47" s="72" t="s">
        <v>156</v>
      </c>
      <c r="C47" s="17" t="s">
        <v>157</v>
      </c>
      <c r="D47" s="155"/>
      <c r="E47" s="156"/>
      <c r="F47" s="156"/>
      <c r="G47" s="156"/>
      <c r="H47" s="157"/>
    </row>
    <row r="48" spans="1:8" ht="101.25" customHeight="1">
      <c r="A48" s="143"/>
      <c r="B48" s="72" t="s">
        <v>158</v>
      </c>
      <c r="C48" s="17" t="s">
        <v>159</v>
      </c>
      <c r="D48" s="155"/>
      <c r="E48" s="156"/>
      <c r="F48" s="156"/>
      <c r="G48" s="156"/>
      <c r="H48" s="157"/>
    </row>
    <row r="49" spans="1:8" ht="19.5" thickBot="1">
      <c r="A49" s="144"/>
      <c r="B49" s="38" t="s">
        <v>160</v>
      </c>
      <c r="C49" s="18" t="s">
        <v>161</v>
      </c>
      <c r="D49" s="158"/>
      <c r="E49" s="159"/>
      <c r="F49" s="159"/>
      <c r="G49" s="159"/>
      <c r="H49" s="160"/>
    </row>
    <row r="50" spans="1:8">
      <c r="A50" s="145" t="s">
        <v>162</v>
      </c>
      <c r="B50" s="39" t="s">
        <v>163</v>
      </c>
      <c r="C50" s="19" t="s">
        <v>164</v>
      </c>
      <c r="D50" s="146" t="s">
        <v>122</v>
      </c>
      <c r="E50" s="148" t="s">
        <v>123</v>
      </c>
      <c r="F50" s="146">
        <v>1</v>
      </c>
      <c r="G50" s="123"/>
      <c r="H50" s="123"/>
    </row>
    <row r="51" spans="1:8" ht="19.5" thickBot="1">
      <c r="A51" s="144"/>
      <c r="B51" s="40" t="s">
        <v>165</v>
      </c>
      <c r="C51" s="20" t="s">
        <v>166</v>
      </c>
      <c r="D51" s="147"/>
      <c r="E51" s="149"/>
      <c r="F51" s="147"/>
      <c r="G51" s="124"/>
      <c r="H51" s="124"/>
    </row>
    <row r="52" spans="1:8" ht="42" customHeight="1">
      <c r="A52" s="145" t="s">
        <v>167</v>
      </c>
      <c r="B52" s="39" t="s">
        <v>168</v>
      </c>
      <c r="C52" s="7" t="s">
        <v>169</v>
      </c>
      <c r="D52" s="146" t="s">
        <v>122</v>
      </c>
      <c r="E52" s="148" t="s">
        <v>123</v>
      </c>
      <c r="F52" s="146">
        <v>1</v>
      </c>
      <c r="G52" s="123"/>
      <c r="H52" s="123"/>
    </row>
    <row r="53" spans="1:8" ht="19.5" thickBot="1">
      <c r="A53" s="144"/>
      <c r="B53" s="40" t="s">
        <v>170</v>
      </c>
      <c r="C53" s="20" t="s">
        <v>171</v>
      </c>
      <c r="D53" s="147"/>
      <c r="E53" s="149"/>
      <c r="F53" s="147"/>
      <c r="G53" s="124"/>
      <c r="H53" s="124"/>
    </row>
    <row r="54" spans="1:8" ht="19.5" thickBot="1">
      <c r="A54" s="4" t="s">
        <v>172</v>
      </c>
      <c r="B54" s="73" t="s">
        <v>173</v>
      </c>
      <c r="C54" s="21" t="s">
        <v>174</v>
      </c>
      <c r="D54" s="128"/>
      <c r="E54" s="129"/>
      <c r="F54" s="129"/>
      <c r="G54" s="129"/>
      <c r="H54" s="130"/>
    </row>
    <row r="55" spans="1:8" ht="134.25" customHeight="1" thickBot="1">
      <c r="A55" s="60"/>
      <c r="B55" s="41" t="s">
        <v>175</v>
      </c>
      <c r="C55" s="22" t="s">
        <v>176</v>
      </c>
      <c r="D55" s="125"/>
      <c r="E55" s="126"/>
      <c r="F55" s="126"/>
      <c r="G55" s="126"/>
      <c r="H55" s="127"/>
    </row>
    <row r="56" spans="1:8" ht="19.5" thickBot="1">
      <c r="A56" s="4" t="s">
        <v>177</v>
      </c>
      <c r="B56" s="42" t="s">
        <v>178</v>
      </c>
      <c r="C56" s="23" t="s">
        <v>179</v>
      </c>
      <c r="D56" s="92" t="s">
        <v>122</v>
      </c>
      <c r="E56" s="93" t="s">
        <v>123</v>
      </c>
      <c r="F56" s="92">
        <v>500</v>
      </c>
      <c r="G56" s="82"/>
      <c r="H56" s="82"/>
    </row>
    <row r="57" spans="1:8" ht="19.5" thickBot="1">
      <c r="A57" s="4" t="s">
        <v>180</v>
      </c>
      <c r="B57" s="42" t="s">
        <v>181</v>
      </c>
      <c r="C57" s="23" t="s">
        <v>182</v>
      </c>
      <c r="D57" s="92" t="s">
        <v>122</v>
      </c>
      <c r="E57" s="93" t="s">
        <v>123</v>
      </c>
      <c r="F57" s="92">
        <v>285</v>
      </c>
      <c r="G57" s="82"/>
      <c r="H57" s="82"/>
    </row>
    <row r="58" spans="1:8" ht="19.5" thickBot="1">
      <c r="A58" s="4" t="s">
        <v>183</v>
      </c>
      <c r="B58" s="42" t="s">
        <v>184</v>
      </c>
      <c r="C58" s="23" t="s">
        <v>185</v>
      </c>
      <c r="D58" s="92" t="s">
        <v>122</v>
      </c>
      <c r="E58" s="93" t="s">
        <v>123</v>
      </c>
      <c r="F58" s="92">
        <v>10</v>
      </c>
      <c r="G58" s="82"/>
      <c r="H58" s="82"/>
    </row>
    <row r="59" spans="1:8" ht="19.5" thickBot="1">
      <c r="A59" s="4" t="s">
        <v>186</v>
      </c>
      <c r="B59" s="42" t="s">
        <v>187</v>
      </c>
      <c r="C59" s="23" t="s">
        <v>188</v>
      </c>
      <c r="D59" s="92" t="s">
        <v>122</v>
      </c>
      <c r="E59" s="93" t="s">
        <v>123</v>
      </c>
      <c r="F59" s="92">
        <v>50</v>
      </c>
      <c r="G59" s="82"/>
      <c r="H59" s="82"/>
    </row>
    <row r="60" spans="1:8" ht="87.75" customHeight="1" thickBot="1">
      <c r="A60" s="4" t="s">
        <v>189</v>
      </c>
      <c r="B60" s="74" t="s">
        <v>190</v>
      </c>
      <c r="C60" s="10" t="s">
        <v>191</v>
      </c>
      <c r="D60" s="92" t="s">
        <v>62</v>
      </c>
      <c r="E60" s="92" t="s">
        <v>192</v>
      </c>
      <c r="F60" s="92">
        <v>50</v>
      </c>
      <c r="G60" s="82"/>
      <c r="H60" s="82"/>
    </row>
    <row r="61" spans="1:8" ht="60" customHeight="1" thickBot="1">
      <c r="A61" s="4" t="s">
        <v>193</v>
      </c>
      <c r="B61" s="74" t="s">
        <v>194</v>
      </c>
      <c r="C61" s="10" t="s">
        <v>195</v>
      </c>
      <c r="D61" s="92" t="s">
        <v>196</v>
      </c>
      <c r="E61" s="92" t="s">
        <v>197</v>
      </c>
      <c r="F61" s="92">
        <v>120</v>
      </c>
      <c r="G61" s="82"/>
      <c r="H61" s="82"/>
    </row>
    <row r="62" spans="1:8" ht="84.75" customHeight="1" thickBot="1">
      <c r="A62" s="4" t="s">
        <v>198</v>
      </c>
      <c r="B62" s="74" t="s">
        <v>199</v>
      </c>
      <c r="C62" s="10" t="s">
        <v>200</v>
      </c>
      <c r="D62" s="92" t="s">
        <v>201</v>
      </c>
      <c r="E62" s="92" t="s">
        <v>202</v>
      </c>
      <c r="F62" s="92">
        <v>4</v>
      </c>
      <c r="G62" s="82"/>
      <c r="H62" s="82"/>
    </row>
    <row r="63" spans="1:8" ht="55.5" customHeight="1" thickBot="1">
      <c r="A63" s="4"/>
      <c r="B63" s="74" t="s">
        <v>203</v>
      </c>
      <c r="C63" s="10" t="s">
        <v>204</v>
      </c>
      <c r="D63" s="128"/>
      <c r="E63" s="129"/>
      <c r="F63" s="129"/>
      <c r="G63" s="129"/>
      <c r="H63" s="130"/>
    </row>
    <row r="64" spans="1:8" ht="36.75" customHeight="1">
      <c r="A64" s="131" t="s">
        <v>205</v>
      </c>
      <c r="B64" s="132"/>
      <c r="C64" s="135" t="s">
        <v>206</v>
      </c>
      <c r="D64" s="137" t="s">
        <v>207</v>
      </c>
      <c r="E64" s="137"/>
      <c r="F64" s="137"/>
      <c r="G64" s="138">
        <f>SUM(H12:H63)</f>
        <v>0</v>
      </c>
      <c r="H64" s="139"/>
    </row>
    <row r="65" spans="1:8" ht="36.75" customHeight="1" thickBot="1">
      <c r="A65" s="133"/>
      <c r="B65" s="134"/>
      <c r="C65" s="136"/>
      <c r="D65" s="140" t="s">
        <v>208</v>
      </c>
      <c r="E65" s="140"/>
      <c r="F65" s="140"/>
      <c r="G65" s="141">
        <f>SUM(H18:H63)+SUM(H5:H11)</f>
        <v>0</v>
      </c>
      <c r="H65" s="142"/>
    </row>
  </sheetData>
  <customSheetViews>
    <customSheetView guid="{CC12C83C-D51E-4404-9FE1-B59ACE7440FE}" scale="85" showPageBreaks="1" printArea="1" view="pageBreakPreview">
      <selection activeCell="E11" sqref="E11"/>
      <rowBreaks count="2" manualBreakCount="2">
        <brk id="17" max="6" man="1"/>
        <brk id="68" min="1" max="6" man="1"/>
      </rowBreaks>
      <pageMargins left="0" right="0" top="0" bottom="0" header="0" footer="0"/>
      <pageSetup paperSize="9" scale="67" orientation="portrait" r:id="rId1"/>
      <headerFooter>
        <oddHeader xml:space="preserve">&amp;L&amp;G&amp;CPotable Water Management
Programme in Upper Egypt&amp;R&amp;G                     </oddHeader>
      </headerFooter>
    </customSheetView>
    <customSheetView guid="{590CA631-C485-434E-B4F2-BC1F00730DFF}" scale="85" showPageBreaks="1" printArea="1" view="pageBreakPreview" topLeftCell="A27">
      <selection activeCell="D37" sqref="D37"/>
      <rowBreaks count="2" manualBreakCount="2">
        <brk id="10" max="6" man="1"/>
        <brk id="49" min="1" max="6" man="1"/>
      </rowBreaks>
      <pageMargins left="0" right="0" top="0" bottom="0" header="0" footer="0"/>
      <pageSetup paperSize="9" scale="44" orientation="portrait" r:id="rId2"/>
      <headerFooter>
        <oddHeader xml:space="preserve">&amp;L&amp;G&amp;CPotable Water Management
Programme in Upper Egypt&amp;R&amp;G                     </oddHeader>
      </headerFooter>
    </customSheetView>
  </customSheetViews>
  <mergeCells count="39">
    <mergeCell ref="G50:G51"/>
    <mergeCell ref="H50:H51"/>
    <mergeCell ref="D54:H54"/>
    <mergeCell ref="A46:A47"/>
    <mergeCell ref="A6:A8"/>
    <mergeCell ref="A50:A51"/>
    <mergeCell ref="A38:A45"/>
    <mergeCell ref="D38:H45"/>
    <mergeCell ref="D37:H37"/>
    <mergeCell ref="B19:B20"/>
    <mergeCell ref="C19:C20"/>
    <mergeCell ref="A24:A25"/>
    <mergeCell ref="A12:A13"/>
    <mergeCell ref="D6:H8"/>
    <mergeCell ref="C7:C8"/>
    <mergeCell ref="A17:A18"/>
    <mergeCell ref="B7:B8"/>
    <mergeCell ref="D18:H20"/>
    <mergeCell ref="D34:H34"/>
    <mergeCell ref="D35:H35"/>
    <mergeCell ref="D46:H49"/>
    <mergeCell ref="A48:A49"/>
    <mergeCell ref="A52:A53"/>
    <mergeCell ref="D52:D53"/>
    <mergeCell ref="E52:E53"/>
    <mergeCell ref="F52:F53"/>
    <mergeCell ref="D50:D51"/>
    <mergeCell ref="E50:E51"/>
    <mergeCell ref="F50:F51"/>
    <mergeCell ref="G52:G53"/>
    <mergeCell ref="H52:H53"/>
    <mergeCell ref="D55:H55"/>
    <mergeCell ref="D63:H63"/>
    <mergeCell ref="A64:B65"/>
    <mergeCell ref="C64:C65"/>
    <mergeCell ref="D64:F64"/>
    <mergeCell ref="G64:H64"/>
    <mergeCell ref="D65:F65"/>
    <mergeCell ref="G65:H65"/>
  </mergeCells>
  <phoneticPr fontId="1" type="noConversion"/>
  <printOptions horizontalCentered="1" verticalCentered="1"/>
  <pageMargins left="0.25" right="0.25" top="0.75" bottom="0.75" header="0.3" footer="0.3"/>
  <pageSetup paperSize="9" scale="35" fitToWidth="2" fitToHeight="0" orientation="landscape" r:id="rId3"/>
  <headerFooter>
    <oddFooter>&amp;CPage &amp;P of &amp;N</oddFooter>
  </headerFooter>
  <colBreaks count="1" manualBreakCount="1">
    <brk id="8" min="1" max="563" man="1"/>
  </colBreak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215B27940A1564DBF1713AD253C7F7F" ma:contentTypeVersion="20" ma:contentTypeDescription="Ein neues Dokument erstellen." ma:contentTypeScope="" ma:versionID="84aef463c8644f9d287b372ec4ef4a94">
  <xsd:schema xmlns:xsd="http://www.w3.org/2001/XMLSchema" xmlns:xs="http://www.w3.org/2001/XMLSchema" xmlns:p="http://schemas.microsoft.com/office/2006/metadata/properties" xmlns:ns2="d46e45c8-2fa1-4963-8f1a-bb1bfc4694cd" xmlns:ns3="9954d26a-c0ca-48b4-973f-05103fe7f267" targetNamespace="http://schemas.microsoft.com/office/2006/metadata/properties" ma:root="true" ma:fieldsID="1f6235bac3cd527119ab89f4d903ad5d" ns2:_="" ns3:_="">
    <xsd:import namespace="d46e45c8-2fa1-4963-8f1a-bb1bfc4694cd"/>
    <xsd:import namespace="9954d26a-c0ca-48b4-973f-05103fe7f2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2:MediaLengthInSeconds" minOccurs="0"/>
                <xsd:element ref="ns2:MediaServiceOC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6e45c8-2fa1-4963-8f1a-bb1bfc4694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54d26a-c0ca-48b4-973f-05103fe7f267"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27713485-48a8-411e-a0ba-70fddcbef043}" ma:internalName="TaxCatchAll" ma:showField="CatchAllData" ma:web="9954d26a-c0ca-48b4-973f-05103fe7f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6e45c8-2fa1-4963-8f1a-bb1bfc4694cd">
      <Terms xmlns="http://schemas.microsoft.com/office/infopath/2007/PartnerControls"/>
    </lcf76f155ced4ddcb4097134ff3c332f>
    <TaxCatchAll xmlns="9954d26a-c0ca-48b4-973f-05103fe7f267" xsi:nil="true"/>
  </documentManagement>
</p:properties>
</file>

<file path=customXml/itemProps1.xml><?xml version="1.0" encoding="utf-8"?>
<ds:datastoreItem xmlns:ds="http://schemas.openxmlformats.org/officeDocument/2006/customXml" ds:itemID="{03B6DD5A-D20C-46F3-84CB-C37C6E70C2F0}"/>
</file>

<file path=customXml/itemProps2.xml><?xml version="1.0" encoding="utf-8"?>
<ds:datastoreItem xmlns:ds="http://schemas.openxmlformats.org/officeDocument/2006/customXml" ds:itemID="{5E0FE0A2-3F76-42F3-B5B7-AF1071604036}"/>
</file>

<file path=customXml/itemProps3.xml><?xml version="1.0" encoding="utf-8"?>
<ds:datastoreItem xmlns:ds="http://schemas.openxmlformats.org/officeDocument/2006/customXml" ds:itemID="{FFC8609A-4308-47CD-96FE-449236E64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Mostafa Fathy</dc:creator>
  <cp:keywords/>
  <dc:description/>
  <cp:lastModifiedBy>ashrf_m2007</cp:lastModifiedBy>
  <cp:revision/>
  <dcterms:created xsi:type="dcterms:W3CDTF">2019-06-25T07:55:41Z</dcterms:created>
  <dcterms:modified xsi:type="dcterms:W3CDTF">2025-05-13T05:30:43Z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0x010100D215B27940A1564DBF1713AD253C7F7F</vt:lpwstr>
  </property>
  <property fmtid="{D5CDD505-2E9C-101B-9397-08002B2CF9AE}" pid="3" name="MediaServiceImageTags">
    <vt:lpwstr/>
  </property>
</Properties>
</file>